
<file path=[Content_Types].xml><?xml version="1.0" encoding="utf-8"?>
<Types xmlns="http://schemas.openxmlformats.org/package/2006/content-types">
  <Default Extension="vml" ContentType="application/vnd.openxmlformats-officedocument.vmlDrawing"/>
  <Default Extension="png" ContentType="image/png"/>
  <Default Extension="tiff" ContentType="image/tif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tabRatio="887" activeTab="1"/>
  </bookViews>
  <sheets>
    <sheet name="封面" sheetId="18" r:id="rId1"/>
    <sheet name="移动端" sheetId="13" r:id="rId2"/>
    <sheet name="移动端刊例说明" sheetId="19" r:id="rId3"/>
    <sheet name="PC端" sheetId="1" r:id="rId4"/>
    <sheet name="PC端刊例说明" sheetId="12" r:id="rId5"/>
    <sheet name="移动端创新资源" sheetId="15" r:id="rId6"/>
    <sheet name="素材规范" sheetId="16" r:id="rId7"/>
    <sheet name="魔图广告规范" sheetId="17" r:id="rId8"/>
  </sheets>
  <definedNames>
    <definedName name="_xlnm._FilterDatabase" localSheetId="3" hidden="1">PC端!$A$2:$K$1345</definedName>
    <definedName name="_xlnm._FilterDatabase" localSheetId="4" hidden="1">PC端刊例说明!$A$2:$A$263</definedName>
    <definedName name="_xlnm._FilterDatabase" localSheetId="1" hidden="1">移动端!$A$2:$L$669</definedName>
    <definedName name="_xlnm._FilterDatabase" localSheetId="2" hidden="1">移动端刊例说明!$A$2:$A$829</definedName>
  </definedNames>
  <calcPr calcId="144525"/>
</workbook>
</file>

<file path=xl/comments1.xml><?xml version="1.0" encoding="utf-8"?>
<comments xmlns="http://schemas.openxmlformats.org/spreadsheetml/2006/main">
  <authors>
    <author>Y</author>
  </authors>
  <commentList>
    <comment ref="F31" authorId="0">
      <text>
        <r>
          <rPr>
            <b/>
            <sz val="9"/>
            <rFont val="宋体"/>
            <charset val="134"/>
          </rPr>
          <t>Y:</t>
        </r>
        <r>
          <rPr>
            <sz val="9"/>
            <rFont val="宋体"/>
            <charset val="134"/>
          </rPr>
          <t xml:space="preserve">
=47200*3/0.6=23.6万</t>
        </r>
      </text>
    </comment>
  </commentList>
</comments>
</file>

<file path=xl/sharedStrings.xml><?xml version="1.0" encoding="utf-8"?>
<sst xmlns="http://schemas.openxmlformats.org/spreadsheetml/2006/main" count="2066">
  <si>
    <t>网易2017年广告报价单&amp;刊例说明</t>
  </si>
  <si>
    <t>2017年1月1日-2017年6月30日</t>
  </si>
  <si>
    <t>2016年12月制作</t>
  </si>
  <si>
    <t>NO.20170328</t>
  </si>
  <si>
    <t>一、新闻客户端</t>
  </si>
  <si>
    <t>频道分类</t>
  </si>
  <si>
    <t>页面分类</t>
  </si>
  <si>
    <t>页面位置</t>
  </si>
  <si>
    <t>广告位置</t>
  </si>
  <si>
    <t>广告形式</t>
  </si>
  <si>
    <t>尺寸</t>
  </si>
  <si>
    <t>字数要求</t>
  </si>
  <si>
    <t>k数</t>
  </si>
  <si>
    <t>素材规格</t>
  </si>
  <si>
    <t>配送属性</t>
  </si>
  <si>
    <t>刊例单价（元/天）</t>
  </si>
  <si>
    <t>轮播</t>
  </si>
  <si>
    <t>新闻客户端</t>
  </si>
  <si>
    <t>启动页</t>
  </si>
  <si>
    <t>启动画面（静态不可点击）</t>
  </si>
  <si>
    <t>1）Android版本：1080*1476，素材顶部160px、底部205像素和左右60px尽量不要放核心内容，以背景色填充；
2）iPhone 版本：750*1078（iPhone6/6Plus等）、640*744（iPhone4），同时提供两套尺寸，素材顶部120px、底部45像素不要放核心内容；</t>
  </si>
  <si>
    <t>无文字</t>
  </si>
  <si>
    <t>≤200k</t>
  </si>
  <si>
    <t>jpg</t>
  </si>
  <si>
    <t>否</t>
  </si>
  <si>
    <t>启动画面（静态可点击）</t>
  </si>
  <si>
    <t>启动画面（静音全屏视频模式-5s）</t>
  </si>
  <si>
    <t>视频：尺寸750*1078，上下140像素及左右边缘不要放置重要内容；
静态图：
1）Android版本：1080*1476，素材顶部160px、底部205像素和左右60px尽量不要放核心内容，以背景色填充；
2）iPhone 版本：750*1078（iPhone6/6Plus等）、640*744（iPhone4），同时提供两套尺寸，素材顶部120px、底部45像素不要放核心内容；</t>
  </si>
  <si>
    <t>MP4≤5M；
JPG≤200k</t>
  </si>
  <si>
    <t>MP4/JPG</t>
  </si>
  <si>
    <t>启动画面（静音非全屏视频模式-5s）</t>
  </si>
  <si>
    <t>视频：任意尺寸不超过尺寸750*1078，上下140像素及左右边缘不要放置重要内容；
静态图：1）Android版本：1080*1476，素材顶部160px、底部205像素和左右60px尽量不要放核心内容，以背景色填充；
2）iPhone 版本：750*1078（iPhone6/6Plus等）、640*744（iPhone4），同时提供两套尺寸，素材顶部120px、底部45像素不要放核心内容；</t>
  </si>
  <si>
    <t>头条栏目</t>
  </si>
  <si>
    <t>首页</t>
  </si>
  <si>
    <t>第2帧</t>
  </si>
  <si>
    <t xml:space="preserve">焦点图 </t>
  </si>
  <si>
    <t>1080*624，素材预留区域： 上60px，下170px，左右50px</t>
  </si>
  <si>
    <t>标题：5-13字</t>
  </si>
  <si>
    <t>≤150k</t>
  </si>
  <si>
    <t>第4帧（周五全流量房产专属）</t>
  </si>
  <si>
    <t>焦点图</t>
  </si>
  <si>
    <t>汽车栏目</t>
  </si>
  <si>
    <t>第3帧</t>
  </si>
  <si>
    <t>娱乐栏目</t>
  </si>
  <si>
    <t>要闻栏目</t>
  </si>
  <si>
    <t>财经栏目</t>
  </si>
  <si>
    <t>体育栏目</t>
  </si>
  <si>
    <t>科技栏目</t>
  </si>
  <si>
    <t>手机栏目</t>
  </si>
  <si>
    <t>数码栏目</t>
  </si>
  <si>
    <t>旅游栏目</t>
  </si>
  <si>
    <t>时尚栏目</t>
  </si>
  <si>
    <t>独家栏目</t>
  </si>
  <si>
    <t>教育栏目</t>
  </si>
  <si>
    <t>酒香栏目</t>
  </si>
  <si>
    <t>13个字以内</t>
  </si>
  <si>
    <t>健康栏目</t>
  </si>
  <si>
    <t>直播栏目</t>
  </si>
  <si>
    <t>热门页</t>
  </si>
  <si>
    <t>1080*450，≤150k，jpg格式，素材预留区域：上60px，下100px，左右60px</t>
  </si>
  <si>
    <t>下拉刷新广告（静态不可点击）</t>
  </si>
  <si>
    <t>iphone和Android版本素材统一;
素材要求：广告素材高度&lt;=200px，宽度750px，内容区域居中500*200px，左右两边各125px留空（透明图层）；
广告区域要求：广告栏提交尺寸要求为750*200，最大高度≤200px，内容区域为500px*200px;
格式要求为PSD、PNG（透明图层）；PNG格式素材大小：≤30K</t>
  </si>
  <si>
    <t>≤30k</t>
  </si>
  <si>
    <t>png</t>
  </si>
  <si>
    <t>第4条</t>
  </si>
  <si>
    <t>信息流-图文模式</t>
  </si>
  <si>
    <t>270*202（上下各预留16像素，不要放置重要内容）</t>
  </si>
  <si>
    <t>标题：13-22字</t>
  </si>
  <si>
    <t>信息流-三图模式</t>
  </si>
  <si>
    <t>≤30k（单张）</t>
  </si>
  <si>
    <t>信息流-大图模式</t>
  </si>
  <si>
    <t>900*450（上下75px不要放置重要内容）</t>
  </si>
  <si>
    <t>≤70k</t>
  </si>
  <si>
    <t>信息流-GIF大图模式</t>
  </si>
  <si>
    <t>jpg≤70k、gif≤2M</t>
  </si>
  <si>
    <t>jpg、gif</t>
  </si>
  <si>
    <t>信息流-视频模式</t>
  </si>
  <si>
    <t>1000*500</t>
  </si>
  <si>
    <t>jpg≤70k/gif≤70k/mp4≤5M</t>
  </si>
  <si>
    <t>jpg/gif/MP4</t>
  </si>
  <si>
    <t>信息流-下载图文模式</t>
  </si>
  <si>
    <t>标题：11-20字</t>
  </si>
  <si>
    <t>信息流-下载大图模式</t>
  </si>
  <si>
    <t>标题：5-10字</t>
  </si>
  <si>
    <t>第11条</t>
  </si>
  <si>
    <t>第11条-定向一级</t>
  </si>
  <si>
    <t>第11条-定向二级</t>
  </si>
  <si>
    <t>第11条-定向其他</t>
  </si>
  <si>
    <t>第17条</t>
  </si>
  <si>
    <t>第23条</t>
  </si>
  <si>
    <t>第29条</t>
  </si>
  <si>
    <t>第35条</t>
  </si>
  <si>
    <t>第41条</t>
  </si>
  <si>
    <t>第53条</t>
  </si>
  <si>
    <t>第59条</t>
  </si>
  <si>
    <t>热点栏目</t>
  </si>
  <si>
    <t>热点栏目（仅可售卖1轮替）</t>
  </si>
  <si>
    <t>第13条</t>
  </si>
  <si>
    <t>750*312（底部750*119像素有标题及“广告”标签压图，不要放置重要内容）</t>
  </si>
  <si>
    <t>酒香频道</t>
  </si>
  <si>
    <t>跟帖页（除本地+大事件）</t>
  </si>
  <si>
    <t>跟帖页</t>
  </si>
  <si>
    <t>图文广告-大图模式</t>
  </si>
  <si>
    <t>984*328</t>
  </si>
  <si>
    <t>图文广告-下载大图模式</t>
  </si>
  <si>
    <t>分享回流页（除大事件）</t>
  </si>
  <si>
    <t>当天从客户端分享出去的页面</t>
  </si>
  <si>
    <t>图集页（除大事件）</t>
  </si>
  <si>
    <t>图集页</t>
  </si>
  <si>
    <t>后贴图</t>
  </si>
  <si>
    <t>文章页（除大事件）</t>
  </si>
  <si>
    <t>相关新闻</t>
  </si>
  <si>
    <t>第2条</t>
  </si>
  <si>
    <t>频道通发（除汽车+房产+教育+本地+大事件）</t>
  </si>
  <si>
    <t>文章页</t>
  </si>
  <si>
    <t>文章底部图文广告</t>
  </si>
  <si>
    <t>图文广告-图文模式</t>
  </si>
  <si>
    <t>270*202</t>
  </si>
  <si>
    <t>标题：5-22字</t>
  </si>
  <si>
    <t>图文广告-下载图文模式</t>
  </si>
  <si>
    <t>标题：5-20字</t>
  </si>
  <si>
    <t>直播栏目（剩余流量）</t>
  </si>
  <si>
    <t>直播室视频直播页</t>
  </si>
  <si>
    <t>15s视频前贴片广告</t>
  </si>
  <si>
    <t>前贴片</t>
  </si>
  <si>
    <t>1280*720</t>
  </si>
  <si>
    <t>≤5M</t>
  </si>
  <si>
    <t>MP4</t>
  </si>
  <si>
    <t>105元/CPM</t>
  </si>
  <si>
    <t>房产栏目</t>
  </si>
  <si>
    <t>北京</t>
  </si>
  <si>
    <t>广州</t>
  </si>
  <si>
    <t>上海</t>
  </si>
  <si>
    <t>深圳</t>
  </si>
  <si>
    <t>海南</t>
  </si>
  <si>
    <t>佛山</t>
  </si>
  <si>
    <t>成都</t>
  </si>
  <si>
    <t>标题不超过22字</t>
  </si>
  <si>
    <t>标题不超过13个字</t>
  </si>
  <si>
    <t>标题不超过20字</t>
  </si>
  <si>
    <t>标题不超过10个字</t>
  </si>
  <si>
    <t>家居栏目</t>
  </si>
  <si>
    <t>通发</t>
  </si>
  <si>
    <t>1080*624，素材上下60px不要放内容（素材上下60px会被切掉，实际尺寸为1080*548），素材左右50px不要放内容</t>
  </si>
  <si>
    <t>备注：</t>
  </si>
  <si>
    <t>推荐栏目（原头条栏目）及汽车栏目定向信息流定向若同一单合同里购买多个城市，则刊例价上限为单轮替总价，城市级别划分：</t>
  </si>
  <si>
    <t>一级：北京市、上海市、广州市、深圳市</t>
  </si>
  <si>
    <t>二级：天津，重庆，黑龙江省-哈尔滨，内蒙古自治区-呼和浩特，安徽省-合肥，浙江省-杭州，福建省-福州，江西省-南昌，湖南省-长沙，湖北省-武汉，海南省-海口，甘肃省-兰州，吉林省-长春，新疆维吾尔自治区-乌鲁木齐，陕西省-西安，四川省-成都，贵州省-贵阳，云南省-昆明，辽宁省-沈阳，西藏自治区-拉萨，河北省-石家庄，宁夏回族自治区-银川，广西壮族自治区-南宁，山西省-太原，青海省-西宁，山东省-济南，河南省-郑州，江苏省-南京，台湾省，香港特别行政区，澳门特别行政区</t>
  </si>
  <si>
    <t>其他：除以上一二级以外的城市；</t>
  </si>
  <si>
    <t>二、新闻客户端-iPad版</t>
  </si>
  <si>
    <t>新闻客户端-iPad</t>
  </si>
  <si>
    <t>2048*1150（横屏）、1536*1662（竖屏）</t>
  </si>
  <si>
    <t>≤500k</t>
  </si>
  <si>
    <t>是</t>
  </si>
  <si>
    <t>推荐栏目（原头条栏目）</t>
  </si>
  <si>
    <t>1080*624，主视觉居中980*624，旁边不要放置重要内容</t>
  </si>
  <si>
    <t>10字以内</t>
  </si>
  <si>
    <t>第4帧</t>
  </si>
  <si>
    <t>380*280</t>
  </si>
  <si>
    <t>标题：20字以内
摘要：25字以内</t>
  </si>
  <si>
    <t>≤50k</t>
  </si>
  <si>
    <t>三、云阅读</t>
  </si>
  <si>
    <t>云阅读</t>
  </si>
  <si>
    <t>1080*1920、640*960（焦点内容请尽量集中在图片中间部分，左右预留≧55px的间距，图片底部（高度1/10）px区域内有云阅读logo，‘跳过’是右上角216*128px区域，‘广告’是左上角144*106区域，设计时请尽量避开此区域）</t>
  </si>
  <si>
    <t>超高清：1080*1920≤500k
高清：640*960≤270k</t>
  </si>
  <si>
    <t>启动画面（动态可点击）</t>
  </si>
  <si>
    <t>1080*1920、640*960（1、每一帧时长一致；
2、焦点内容请尽量集中在图片中间部分，左右预留≧55px的间距，图片底部（高度1/10）px区域内有云阅读logo，‘跳过’是右上角216*128px区域，‘广告’是左上角144*106区域，设计时请尽量避开此区域.）</t>
  </si>
  <si>
    <t>超高清：1080*1920；gif格式；≤1M
高清：640*960；gif格式；≤600k</t>
  </si>
  <si>
    <t>gif</t>
  </si>
  <si>
    <t>启动画面（视频可点击）</t>
  </si>
  <si>
    <t>1080*1920；640*960（焦点内容请尽量集中在图片中间部分，左右预留≧55px的间距，图片底部（高度1/10）px区域内有云阅读logo，‘跳过’是右上角216*128px区域，‘广告’是左上角144*106区域，设计时请尽量避开此区域.）</t>
  </si>
  <si>
    <t>超高清：1080*1920；jpg格式；≤500k
高清：640*960；jpg格式；≤270k
中清：1080*1920；mp4格式；≤1.5M
低清：640*960；mp4格式；≤800k（非必须提供，保证iPhone4s手机上的效果）</t>
  </si>
  <si>
    <t>jpg、mp4</t>
  </si>
  <si>
    <t>书城页</t>
  </si>
  <si>
    <t>推荐栏目（通发）</t>
  </si>
  <si>
    <t>1536*500；为了避免客户素材重要内容被遮挡，素材制作请尽量避开焦点图左上角“推广”标签，以1536*500尺寸素材为例，左上角需要空出的尺寸为120*120。</t>
  </si>
  <si>
    <t>≤340k</t>
  </si>
  <si>
    <t>电子书阅读页面</t>
  </si>
  <si>
    <t>书签</t>
  </si>
  <si>
    <t>静态书签</t>
  </si>
  <si>
    <t>大书签尺寸为160*390，接受在这一尺寸内的异形，小书签尺寸为70*50</t>
  </si>
  <si>
    <t>PNG</t>
  </si>
  <si>
    <t>动态书签</t>
  </si>
  <si>
    <t>1、大书签尺寸为160*390，接受在这一尺寸内的异形；
2、小书签尺寸为70*50；</t>
  </si>
  <si>
    <t>PNG≤50k，GIF≤500k</t>
  </si>
  <si>
    <t>PNG、GIF</t>
  </si>
  <si>
    <t>订阅页</t>
  </si>
  <si>
    <t>热门栏目</t>
  </si>
  <si>
    <t xml:space="preserve">
图片：370*276px；（jpg格式，≤120k）或（gif格式，≤300k）</t>
  </si>
  <si>
    <t>主标题：32个字符以内（1个汉字2个字符），标题仅安卓系统展示</t>
  </si>
  <si>
    <t>jpg≤120k；gif≤300k</t>
  </si>
  <si>
    <t xml:space="preserve">
3张图片：370*276px</t>
  </si>
  <si>
    <t>超清图片：1536*500（为了避免客户素材重要内容被遮挡，素材制作时左上角需要空出的尺寸为120*120）</t>
  </si>
  <si>
    <t>jpg≤340k；gif≤800k</t>
  </si>
  <si>
    <t>第8条</t>
  </si>
  <si>
    <t>底部</t>
  </si>
  <si>
    <t>大图广告</t>
  </si>
  <si>
    <t>1536*500</t>
  </si>
  <si>
    <t>30个字符（15个汉字）以内</t>
  </si>
  <si>
    <t>备注</t>
  </si>
  <si>
    <t>四、邮箱大师</t>
  </si>
  <si>
    <t>邮箱大师</t>
  </si>
  <si>
    <t>启动画面</t>
  </si>
  <si>
    <t>iPhone:750*1078px，因素材上下140px有被遮盖的可能，所以不应放主要广告内容，应以背景图像填充；Android：750*1182px，因素材上下90px有被遮盖的可能，所以不应放主要广告内容，应以背景图像填充；</t>
  </si>
  <si>
    <t>≤200k，≤300k</t>
  </si>
  <si>
    <t>收件箱</t>
  </si>
  <si>
    <t>信息流-文本模式</t>
  </si>
  <si>
    <t>204*204，主要内容要在直径为176PX的圆形内</t>
  </si>
  <si>
    <t>标题：4-30个字符；文案：64-112个字符（能保证在小屏手机上显示70个字符宽度的文字）</t>
  </si>
  <si>
    <t>≤20k</t>
  </si>
  <si>
    <t>信息流-图片模式</t>
  </si>
  <si>
    <t>1242*198（左右各预留143PX）</t>
  </si>
  <si>
    <t>≤80k</t>
  </si>
  <si>
    <t>五、公开课</t>
  </si>
  <si>
    <t>公开课</t>
  </si>
  <si>
    <t>iPhone：640*960、Android：800x1280、
iPad: 2048x1236（素材上下140px尽量不要放内容，以背景色填充）</t>
  </si>
  <si>
    <t>iPhone：640*960≤500k、Android：800x1280≤600k、iPad: 2048x1236≤700k</t>
  </si>
  <si>
    <t>jpg、png</t>
  </si>
  <si>
    <t>移动端</t>
  </si>
  <si>
    <t>750*440（上方114px，下方48px不要放置重要内容），ipad：1120 * 496（下方169像素不要放置重要内容）</t>
  </si>
  <si>
    <t>iPad标题：13字以内</t>
  </si>
  <si>
    <t>JPG/PNG</t>
  </si>
  <si>
    <t>第5条</t>
  </si>
  <si>
    <t>信息流</t>
  </si>
  <si>
    <t>698*392，素材右上角105*70位置不要放置重要内容；ipad：664*398（下方98像素不要放置重要内容）</t>
  </si>
  <si>
    <t>标题：20个字以内
摘要：40个字以内
ipad标题：10字以内，副标题10字以内，摘要12字以内</t>
  </si>
  <si>
    <t>80K以内</t>
  </si>
  <si>
    <t>750*380（上方114px，下方48px不要放置重要内容）</t>
  </si>
  <si>
    <t>公开课iPad端通投广告位：启动画面，首页第2/4帧焦点图，首页第5条信息流广告</t>
  </si>
  <si>
    <t>六、网易火车票</t>
  </si>
  <si>
    <t>网易火车票</t>
  </si>
  <si>
    <t>iOS：640*960，640*1136、Android：480*800，720*1280</t>
  </si>
  <si>
    <t>&lt;100k</t>
  </si>
  <si>
    <t>IOS：640*380，640*320、安卓：720*428，720*360</t>
  </si>
  <si>
    <t>≤50K</t>
  </si>
  <si>
    <t>七、网易云课堂</t>
  </si>
  <si>
    <t>网易云课堂</t>
  </si>
  <si>
    <t>Android：720*1280，底部720*240不要有文字或复杂图形
iOS：提供两版，A.750*1334，底部750*265px不要有文字或复杂图形
B.640*960（≤400k）底部640*160px不要有文字或复杂图形</t>
  </si>
  <si>
    <t xml:space="preserve">1242*596px，右下角162*87px不要有文字或复杂图形
</t>
  </si>
  <si>
    <t>&lt;500k</t>
  </si>
  <si>
    <t>第7帧</t>
  </si>
  <si>
    <t>八、网易财经</t>
  </si>
  <si>
    <t>网易财经</t>
  </si>
  <si>
    <t>1）Android版本：1080*1476，素材上下160px尽量不要放内容，以背景色填充；2）iPhone 版本：750*1078（iPhone5/6/6Plus等）、640*744（iPhone4），同时提供两套尺寸；</t>
  </si>
  <si>
    <t>资讯页</t>
  </si>
  <si>
    <t>1080*624，素材左右50px不要放内容</t>
  </si>
  <si>
    <t>第7条</t>
  </si>
  <si>
    <t>标题：不超过13字，摘要：不超过25字</t>
  </si>
  <si>
    <t>第14条</t>
  </si>
  <si>
    <t>标题不超过13字，点击转跳页面标题不超过8个字</t>
  </si>
  <si>
    <t>九、专题活动</t>
  </si>
  <si>
    <t>刊例单价（元/期）</t>
  </si>
  <si>
    <t>活动广场</t>
  </si>
  <si>
    <t>第二帧（10天）</t>
  </si>
  <si>
    <t>640*280</t>
  </si>
  <si>
    <t xml:space="preserve"> &lt;60k</t>
  </si>
  <si>
    <t>第二帧（15天）</t>
  </si>
  <si>
    <t>第二帧（30天）</t>
  </si>
  <si>
    <t>第三帧（10天）</t>
  </si>
  <si>
    <t>第三帧（15天）</t>
  </si>
  <si>
    <t>第三帧（30天）</t>
  </si>
  <si>
    <t>推荐活动（10天）</t>
  </si>
  <si>
    <t>296*178</t>
  </si>
  <si>
    <t>&lt;30k</t>
  </si>
  <si>
    <t>推荐活动（15天）</t>
  </si>
  <si>
    <t>推荐活动（30天）</t>
  </si>
  <si>
    <t>精彩活动（10天）</t>
  </si>
  <si>
    <t>图文广告</t>
  </si>
  <si>
    <t>290*215</t>
  </si>
  <si>
    <t>精彩活动（15天）</t>
  </si>
  <si>
    <t>精彩活动（30天）</t>
  </si>
  <si>
    <t>金币商城</t>
  </si>
  <si>
    <t>普通奖品（7天）</t>
  </si>
  <si>
    <t>普通奖品</t>
  </si>
  <si>
    <t>-</t>
  </si>
  <si>
    <t>普通奖品（15天）</t>
  </si>
  <si>
    <t>定时抽奖（7天）</t>
  </si>
  <si>
    <t>定时抽奖</t>
  </si>
  <si>
    <t>定时抽奖（15天）</t>
  </si>
  <si>
    <t>老虎机（7天）</t>
  </si>
  <si>
    <t>老虎机</t>
  </si>
  <si>
    <t>老虎机（15天）</t>
  </si>
  <si>
    <t>刮刮乐（7天）</t>
  </si>
  <si>
    <t>刮刮乐</t>
  </si>
  <si>
    <t>刮刮乐（15天）</t>
  </si>
  <si>
    <t>品牌专区（7天）</t>
  </si>
  <si>
    <t>品牌专区</t>
  </si>
  <si>
    <t>品牌专区（15天）</t>
  </si>
  <si>
    <t>商品售卖（7天）</t>
  </si>
  <si>
    <t>商品售卖</t>
  </si>
  <si>
    <t>商品售卖（15天）</t>
  </si>
  <si>
    <t>分享红包（7天）</t>
  </si>
  <si>
    <t>分享红包</t>
  </si>
  <si>
    <t>详见刊例说明</t>
  </si>
  <si>
    <t>&lt;30k/张</t>
  </si>
  <si>
    <t>分享红包（15天）</t>
  </si>
  <si>
    <t>红包活动成功售卖后请联系  余波bjyubo@corp.netease.com  做后期资源和程序的配置</t>
  </si>
  <si>
    <t>十、手机网易网</t>
  </si>
  <si>
    <t>手机网易网</t>
  </si>
  <si>
    <t>拓展式通栏</t>
  </si>
  <si>
    <t>展开前：1080*170，
展开后：1080*346，
素材左下角有92*52px有“广告”标签压图</t>
  </si>
  <si>
    <t>≤60k</t>
  </si>
  <si>
    <t>JPG</t>
  </si>
  <si>
    <t>触感浮层</t>
  </si>
  <si>
    <t>浮层</t>
  </si>
  <si>
    <t>320*320，广告位左下角有92*52px有“广告”标签</t>
  </si>
  <si>
    <t>≤40k</t>
  </si>
  <si>
    <t>顶部通栏</t>
  </si>
  <si>
    <t>通栏广告</t>
  </si>
  <si>
    <t>1080*170，素材左下角有92*52px有“广告”标签压图</t>
  </si>
  <si>
    <t>750px*380px ，下方80px不要放置重要内容</t>
  </si>
  <si>
    <t>13字以内</t>
  </si>
  <si>
    <t>第6帧</t>
  </si>
  <si>
    <t>第8帧</t>
  </si>
  <si>
    <t>图文信息流：素材尺寸270*202,
三图信息流：素材尺寸304*228，
大图信息流：素材尺寸990*172，大图模式素材左下角有92*52px有“广告”标签压图</t>
  </si>
  <si>
    <t>13.5字
16.5字
无文字</t>
  </si>
  <si>
    <t>≤30k
≤30k
≤60k</t>
  </si>
  <si>
    <t>第9条</t>
  </si>
  <si>
    <t>第19条</t>
  </si>
  <si>
    <t>第24条</t>
  </si>
  <si>
    <t>第34条</t>
  </si>
  <si>
    <t>新闻栏目</t>
  </si>
  <si>
    <t>全屏下推</t>
  </si>
  <si>
    <t>1080*576，素材左下角有92*52px有“广告”标签压图</t>
  </si>
  <si>
    <t>时尚栏目（原女人栏目）</t>
  </si>
  <si>
    <t>科技栏目+手机栏目+数码栏目</t>
  </si>
  <si>
    <t>独家栏目（原创栏目）</t>
  </si>
  <si>
    <t>军事频道</t>
  </si>
  <si>
    <t>图片频道</t>
  </si>
  <si>
    <t>右侧第2条</t>
  </si>
  <si>
    <t>335*400</t>
  </si>
  <si>
    <t>17字</t>
  </si>
  <si>
    <t>左侧第5条</t>
  </si>
  <si>
    <t>335*200</t>
  </si>
  <si>
    <t>≤30</t>
  </si>
  <si>
    <t>右侧第7条</t>
  </si>
  <si>
    <t>左侧第12条</t>
  </si>
  <si>
    <t>1080*548素材预留区域： 上60px，下170px，左右50px</t>
  </si>
  <si>
    <t>18个字</t>
  </si>
  <si>
    <t>18字
18字
无文字</t>
  </si>
  <si>
    <t>文章页通发（除大事件）</t>
  </si>
  <si>
    <t>内页顶部通栏</t>
  </si>
  <si>
    <t>文章下方通栏</t>
  </si>
  <si>
    <t>990*172，素材左下角有92*52px有“广告”标签压图</t>
  </si>
  <si>
    <t>跟贴页</t>
  </si>
  <si>
    <t>01通栏</t>
  </si>
  <si>
    <t>通栏</t>
  </si>
  <si>
    <t>02通栏</t>
  </si>
  <si>
    <t>12字</t>
  </si>
  <si>
    <t>十一、Lofter</t>
  </si>
  <si>
    <t>Lofter</t>
  </si>
  <si>
    <t>启动画面（不可点击）</t>
  </si>
  <si>
    <t>750*1150px竖图，上下左右各150px为安全区，不要放置重要内容</t>
  </si>
  <si>
    <t>500K内</t>
  </si>
  <si>
    <t>启动画面（可点击）</t>
  </si>
  <si>
    <t>视频启动画面（全屏-可点击-5s）</t>
  </si>
  <si>
    <t>750*1080</t>
  </si>
  <si>
    <t>mp4</t>
  </si>
  <si>
    <t>视频启动画面（半屏-可点击-5s）</t>
  </si>
  <si>
    <t>视频尺寸：750*422
图片尺寸：750*1080</t>
  </si>
  <si>
    <t>jpg&lt;500K，mp4≤5M</t>
  </si>
  <si>
    <t>mp4/jpg</t>
  </si>
  <si>
    <t>尺寸1024*1024，可最多可加一条链接，跳转到内嵌浏览器</t>
  </si>
  <si>
    <t>300字以内</t>
  </si>
  <si>
    <t xml:space="preserve">&lt;200K </t>
  </si>
  <si>
    <t>信息流-标签模式</t>
  </si>
  <si>
    <t>1024*1024</t>
  </si>
  <si>
    <t>文字字数不限</t>
  </si>
  <si>
    <t>发现页</t>
  </si>
  <si>
    <t>推荐帧</t>
  </si>
  <si>
    <t>图片：尺寸750*320，仅可展示一张图片
标题：字数限制，23个字
左下角广告主名称：建议长度不超过：8个字，可不设置，不可点击
广告标签：自动添加
点击图片区域或者文字区域可跳转，可内连接，可外链</t>
  </si>
  <si>
    <t>标题：23字以内
选填广告主名称：8字以内</t>
  </si>
  <si>
    <t xml:space="preserve">750*200 </t>
  </si>
  <si>
    <t xml:space="preserve"> 发现页推荐帧顶部通栏广告仅展示一帧，该位置可关闭，关闭后1天内不在显示。</t>
  </si>
  <si>
    <t>十二、网易BoBo</t>
  </si>
  <si>
    <t xml:space="preserve">网易BoBo </t>
  </si>
  <si>
    <t>Android：720*1280；640*960
iOS：1080*1920；640*960</t>
  </si>
  <si>
    <t>&lt;100K</t>
  </si>
  <si>
    <t xml:space="preserve"> 1080*230</t>
  </si>
  <si>
    <t>&lt;50k</t>
  </si>
  <si>
    <t>第5帧</t>
  </si>
  <si>
    <t>直播间</t>
  </si>
  <si>
    <t>定制礼物</t>
  </si>
  <si>
    <t>定制</t>
  </si>
  <si>
    <t>96*96</t>
  </si>
  <si>
    <t>描述100字以内</t>
  </si>
  <si>
    <t>矢量图</t>
  </si>
  <si>
    <t>10天价格50万，每多一天加6万</t>
  </si>
  <si>
    <t>十三、同城约会</t>
  </si>
  <si>
    <t>同城约会3G站</t>
  </si>
  <si>
    <t>T1</t>
  </si>
  <si>
    <t>文字链</t>
  </si>
  <si>
    <t>15字以内</t>
  </si>
  <si>
    <t>T2</t>
  </si>
  <si>
    <t>T3</t>
  </si>
  <si>
    <t>十四、花田</t>
  </si>
  <si>
    <t>花田</t>
  </si>
  <si>
    <t>android 1080*1474，
ios 1242*1754，
Android左右距边缘150px，
iPhone上下距边缘149px，左右距边缘20px不要放置重要内容</t>
  </si>
  <si>
    <t>≤100k</t>
  </si>
  <si>
    <t>jpg/png</t>
  </si>
  <si>
    <t>Android系统1080x210、ios系统750x160</t>
  </si>
  <si>
    <t>头像图片1张，168x168 ，为广告主logo或者推广形象；
广告图片1张，470x470</t>
  </si>
  <si>
    <t>标题：限定在8个字以内
标签：限定在4个以内，每个标签的字数不超过4个字
（行业标签,如游戏、金融、美食、淘货等；功能描述,如团购、理财、时尚等；特色描述，如折扣、吃货必备之类）
推荐理由：20个字以内</t>
  </si>
  <si>
    <t>十五、网易漫画</t>
  </si>
  <si>
    <t>漫画移动端</t>
  </si>
  <si>
    <t>启动画面-常规静态可点击</t>
  </si>
  <si>
    <t>超高清：1080x1920，图片底部1080x320请保证没有主要内容
高清：640*960，图片底部640x160请保证没有主要内容</t>
  </si>
  <si>
    <t>600k以内</t>
  </si>
  <si>
    <t>第二帧</t>
  </si>
  <si>
    <t>图片尺寸：1280*720
为了保证广告内容正常展现，顶部、底部120px高度内没有重要文字，logo，商标</t>
  </si>
  <si>
    <t>300k以内</t>
  </si>
  <si>
    <t>产品/营销对接人：王远hzwangyuan1@corp.netease.com；杨静文yangjingwen@corp.netease.com</t>
  </si>
  <si>
    <t>广告提示：</t>
  </si>
  <si>
    <t>为响应《互联网广告管理暂行办法》对互联网企业发布广告的要求，自2016年9月1日起，所有网易产品（包含网易公司所有wap、移动客户端及PC端产品）广告投放均会标注“广告”字样，增加广告的可识别性。wap端左下角压图广告标签尺寸为92*52px，移动端各产品广告标签尺寸以实际通知为准，PC端各类型广告标签尺寸以实际通知为准</t>
  </si>
  <si>
    <t>广告位特殊说明：</t>
  </si>
  <si>
    <t>1、为了保证绝大部分的手机用户能够较好的使用新闻客户端产品，对于广告素材做出安全区域要求，具体安全区域尺寸以刊例内容预留内容为准，具体影响因素如下：</t>
  </si>
  <si>
    <t>（a）新闻客户端有多个不同分辨率的手机机型，如安卓端有320×480、720×1280等类型，为了保证同一素材在不同分辨率下能较好的展现，不同分辨率下会对同一素材做不同程度裁切，安全区域用来保障大部分不同分辨率手机用户看到的广告素材也会有较好的展示效果。</t>
  </si>
  <si>
    <t>（b）新闻也有多个历史版本，为了兼顾不同历史版本的展示效果，会针对同一素材做不同方式的裁剪或压缩等处理，安全区域也可以保障大部分不同历史版本用户看到的广告素材也会有较好的展示效果。</t>
  </si>
  <si>
    <t>2、新闻客户端的外链广告需产品部门确认，必须为手机网站（如wap站）或app下载链接（app下载链接不可强制用户下截），且不可链接至竞品网站（新闻类app产品）；链接落地页面不可强制/自动播放视频，让用户主动去选择是否播放；落地页面若展示苹果的产品，要注意产品大小写，同时注明「本活动和苹果公司无关」。</t>
  </si>
  <si>
    <t>1、用户打开新闻客户端启动画面后，自动跳至到此广告形式</t>
  </si>
  <si>
    <t>2、广告形式停留2.5秒进入新闻客户端头条首页</t>
  </si>
  <si>
    <t>3、此广告形式展现不需要用户更新版本</t>
  </si>
  <si>
    <t>4、新安装后第一次启动时不显示广告，完全关闭进程后再次启动会正常显示广告</t>
  </si>
  <si>
    <t>5、考虑到用户体验，同一广告素材连续投放该位置不得超过2天</t>
  </si>
  <si>
    <t>6、所有投放广告需要提前2个工作日提交产品部门（投放）进行审核</t>
  </si>
  <si>
    <t>7、广告跳转页面为软文时，请提供文章出处，如无法提供可不写文章源。</t>
  </si>
  <si>
    <t xml:space="preserve">8、涉及预先加载，所有投放广告需要至少提前2个工作日提交。 </t>
  </si>
  <si>
    <t>9、为了保证loading速度，广告点击后的页面，建议放在网易的服务器上。</t>
  </si>
  <si>
    <t>10、动态Gif启动画面非标广告说明</t>
  </si>
  <si>
    <t>1）iPhone版本：750*1078，gif格式，500k以内，不超过18帧；iPhone4 不能支持gif格式，需额外提供一张 640*744的静态图</t>
  </si>
  <si>
    <t>2）Android版本：800*1280，gif格式，500k以内，不超过18帧，素材上下140px和左右60px尽量不要放内容，以背景色填充；</t>
  </si>
  <si>
    <t>3）该形式为非标，且价格与静态启动画面不同，需要申请方可投放。</t>
  </si>
  <si>
    <t>11、视频启动画面说明：</t>
  </si>
  <si>
    <t>1）视频启动画面有全屏模式和任意尺寸两种，可根据实际情况自行设计，上线前需要说明基于标准机型尺寸视频的相对位置</t>
  </si>
  <si>
    <t>2）启动画面任意广告部分均可点击，用户可以提供广告落地页，落地页中可以包含完整的视频</t>
  </si>
  <si>
    <t>3）广告采用预加载机制，只在WiFi环境下预加载，没有预加载成功的客户不显示广告</t>
  </si>
  <si>
    <t>4）视频要求：</t>
  </si>
  <si>
    <t>视频格式：MP4</t>
  </si>
  <si>
    <t>视频时长：5秒以内</t>
  </si>
  <si>
    <t>视频大小：≤5M</t>
  </si>
  <si>
    <t>视频编码格式： AVC（即H264）</t>
  </si>
  <si>
    <t>视频码率：&gt;5Mbps</t>
  </si>
  <si>
    <t>视频帧率：&gt;23fps</t>
  </si>
  <si>
    <t>音频编码格式：AAC（2声道及以上）</t>
  </si>
  <si>
    <t>音频码率：&gt;256Kbps</t>
  </si>
  <si>
    <t>建议无杂音，无水印，清晰度良</t>
  </si>
  <si>
    <t>12、新闻客户端每周六及节假日有1/10轮替申请产品预留</t>
  </si>
  <si>
    <t>1、点击图片跳转至客户页面或新闻客户端内相关文章内页</t>
  </si>
  <si>
    <r>
      <rPr>
        <sz val="10"/>
        <color theme="1"/>
        <rFont val="微软雅黑"/>
        <charset val="134"/>
      </rPr>
      <t>2、所有投放广告需要提前2个工作日提交</t>
    </r>
    <r>
      <rPr>
        <sz val="10"/>
        <color rgb="FFFF0000"/>
        <rFont val="微软雅黑"/>
        <charset val="134"/>
      </rPr>
      <t>投放</t>
    </r>
    <r>
      <rPr>
        <sz val="10"/>
        <color theme="1"/>
        <rFont val="微软雅黑"/>
        <charset val="134"/>
      </rPr>
      <t>部门进行审核</t>
    </r>
  </si>
  <si>
    <t>3、页面中特殊功能（如拍照、上传等）请提前与移动中心沟通测试</t>
  </si>
  <si>
    <t>4、外链广告不可直接跳转打开App或App Store，可跳转至中间页，让用户主动选择是否打开或下载应用。</t>
  </si>
  <si>
    <t>5、广告素材需要提前一个工作日给到，截止时间为下午17:00。</t>
  </si>
  <si>
    <r>
      <rPr>
        <sz val="10"/>
        <color theme="1"/>
        <rFont val="微软雅黑"/>
        <charset val="134"/>
      </rPr>
      <t>6、焦点图广告切换用户需手动滑动，</t>
    </r>
    <r>
      <rPr>
        <sz val="10"/>
        <color rgb="FFFF0000"/>
        <rFont val="微软雅黑"/>
        <charset val="134"/>
      </rPr>
      <t>直播栏目热门页焦点图为自动滚动。</t>
    </r>
  </si>
  <si>
    <t>7、外链广告需产品部门确认，必须为手机网站（如wap站）或app下载链接（app下载链接不可强制用户下截），且不可链接至竞品网站；链接落地页面不可强制/自动播放视频，让用户主动去选择是否播放；落地页面若展示苹果的产品，要注意产品大小写，同时注明「本活动和苹果公司无关」。</t>
  </si>
  <si>
    <t>8、考虑到用户体验，同一广告素材连续投放该位置不得超过2天</t>
  </si>
  <si>
    <t>9、新闻客户端头条首页第4帧焦点图周五为房产家居专属资源、房产、家居栏目所有焦点图为房产家居专属资源。</t>
  </si>
  <si>
    <t>10、广告跳转页面为软文时，请提供文章出处，如无法提供可不写文章源</t>
  </si>
  <si>
    <t>11、为了保证loading速度，广告点击后的页面，建议放在网易的服务器上。</t>
  </si>
  <si>
    <t>1、如遇重大事件发生（包括并不限于地震等死伤人数较多事件、社会影响力大的人物事件、省部级以上官员被查事件、恐怖事件、突发事件、重要政策颁布、相关机构指定报道内容等），头条第4位调整至第6位，其他头条信息流位置不变；</t>
  </si>
  <si>
    <t>2、头条第11、23条仅支持图文模式及三图模式；第47条为房产专属资源；</t>
  </si>
  <si>
    <t>4、所有信息流均支持视频信息流广告（除头条第11、23条、热点栏目第4、11条外），除头条外每个栏目只能同时出现一个视频信息流广告，头条不能连续两个视频广告；</t>
  </si>
  <si>
    <t>5、落地页面不可强制/自动播放视频，让用户主动去选择是否播放；落地页面若展示苹果的产品，要注意产品大小写，同时注明「本活动和苹果公司无关」；</t>
  </si>
  <si>
    <r>
      <rPr>
        <sz val="10"/>
        <color theme="1"/>
        <rFont val="微软雅黑"/>
        <charset val="134"/>
      </rPr>
      <t>6、【视频规格】分辨率：至少720P及以上，视频比例</t>
    </r>
    <r>
      <rPr>
        <sz val="10"/>
        <color rgb="FFFF0000"/>
        <rFont val="微软雅黑"/>
        <charset val="134"/>
      </rPr>
      <t xml:space="preserve">16：8 </t>
    </r>
    <r>
      <rPr>
        <sz val="10"/>
        <color theme="1"/>
        <rFont val="微软雅黑"/>
        <charset val="134"/>
      </rPr>
      <t>视频格式：MP4；视频时长：建议30秒以内 视频大小：≤5M 视频编码格式： AVC（即H264） 视频码率：&gt;5Mbps 视频帧率：&gt;23fps 音频编码格式：AAC（2声道及以上） 音频码率：&gt;256Kbps；建议无杂音，无水印，清晰度良好；</t>
    </r>
  </si>
  <si>
    <t>7、视频形式信息流广告适用于Android V4.4.4，iPhone V5.0.3及其以上版本；视频信息流特殊说明：</t>
  </si>
  <si>
    <t>a.移动网络环境下保持现有模式，显示图片封面</t>
  </si>
  <si>
    <t xml:space="preserve">b.WiFi环境下，当广告出现在在信息流列表中，则开始自动播放，滑出页面范围时暂停播放，再次滑入页面可视范围时，从之前的暂停位置继续播放 </t>
  </si>
  <si>
    <t xml:space="preserve">c.自动播放时，广告静音，且此时广告只自动播放一遍，不循环自动播放 </t>
  </si>
  <si>
    <t xml:space="preserve">d.广告视频自动播放时，点击广告视频，视频在当前页面通栏展开，并开启系统音量 </t>
  </si>
  <si>
    <t>e.广告视频素材标准和当前相同，如果超出刊例规范长度，需要特别审批</t>
  </si>
  <si>
    <t>8、三图模式及视频模式不支持下载模式广告；三图模式需提供三张不一样的图片素材</t>
  </si>
  <si>
    <t>9、为了保证loading速度，广告点击后的页面，建议放在网易的服务器上；</t>
  </si>
  <si>
    <t>10、GIF大图模式、信息流图文下载模式、信息流大图下载模式仅适用于iPhone V 5.3.2和Android V 5.3.1及其以上版本；</t>
  </si>
  <si>
    <t>11、财经信息流 第23条、房产、家居栏目所有信息流为房产家居专属资源；</t>
  </si>
  <si>
    <t>12、热点栏目第4、11条信息流，仅支持图文模式及三图模式。</t>
  </si>
  <si>
    <t>13、广告不可直接打开或下载App， 或者直接跳转应用商店，可以跳转至中间页，让用户主动选择是否打开或下载应用；</t>
  </si>
  <si>
    <t>14、外链广告HTML页面必须支持自适应屏幕，确保在各主流分辨率上（480x800/ 1136x640/1280x720/540 x960）显示正常布局。且不可直接投放PC端页面；链接落地页面不可强制/自动播放视频，让用户主动去选择是否播放；落地页面若展示苹果的产品，要注意产品大小写，同时注明「本活动和苹果公司无关」；</t>
  </si>
  <si>
    <t>15、投放的广告页面不可出现网易新闻客户端的竞品内容（竞品包括新闻类和阅读类APP）；</t>
  </si>
  <si>
    <t>16、广告文案和图片中不可出现和广告内容无关，或具有误导和欺骗用户的文案和图片；</t>
  </si>
  <si>
    <t>17、同一广告位素材（包括图片和文案）连续投放不能超过48小时，如长期投放，需要每48小时更换一次广告素材；</t>
  </si>
  <si>
    <t>18、广告主可同时购买多个栏目进行投放，但同一广告主投放的同一素材不可重复出现第三次；</t>
  </si>
  <si>
    <t>19、投放内容型广告需要与投放频道栏目相关，确保新闻列表的可读性；</t>
  </si>
  <si>
    <t>20、广告素材不能仿照客户端原生控件样式，包括不限于右上角数字角标等。如遇类似素材，还请投放放将素材给到移动审核</t>
  </si>
  <si>
    <t>21、如广告和时效性新闻内容相关，则应该在相关时效新闻前后72小时之内进行投放，并确保在合理的时间点及时下线；</t>
  </si>
  <si>
    <t>22、页面如增加特殊功能（如地理定位、重力感应、声音识别等）需提前与移动中心沟通开发测试；</t>
  </si>
  <si>
    <t>23、新版本迭代期约为30天；</t>
  </si>
  <si>
    <t>24、广告跳转页面为软文时，请提供文章出处，如无法提供可不写文章源；</t>
  </si>
  <si>
    <t>25、. - 等英文字符，不能出现在推广文案中；</t>
  </si>
  <si>
    <t>26、头条及汽车定向信息流定向特别说明：</t>
  </si>
  <si>
    <t>头条及汽车定向信息流定向若同一单合同里购买多个城市，则刊例价上限为单轮替总价，城市级别划分：</t>
  </si>
  <si>
    <t>一级：北京、上海、广州、深圳</t>
  </si>
  <si>
    <t>27、价格相同但展示形式不同的广告位，如遇投放前客户有临时变更需求，在向投放部门发送投放素材时，需在邮件中说明展示形式变更原因，并提交变更后需要投放的素材，即可切换展示形式</t>
  </si>
  <si>
    <t>直播栏目信息流</t>
  </si>
  <si>
    <t>直播栏目热门页信息流页面在新闻客户端有三个入口：1、导航条-直播栏目-默认页 2、导航条-头条上方-直播logo-热门页 3、新闻客户端下方-直播按钮-热门页</t>
  </si>
  <si>
    <t>广告类型仅支持“大图模式”一种样式，广告在“热门”列表信息流第4/11/17条，其他页面具体分类中暂时不设置广告位</t>
  </si>
  <si>
    <t xml:space="preserve">类型：大图模式 </t>
  </si>
  <si>
    <t xml:space="preserve">标题不超过13个字 </t>
  </si>
  <si>
    <t>JPG格式</t>
  </si>
  <si>
    <t>因广告标题和广告标签压在图片上，因此，图片素材请参考如图安全区域</t>
  </si>
  <si>
    <t>头条下拉刷新广告</t>
  </si>
  <si>
    <t xml:space="preserve">1、此头条下拉刷新广告不包含下拉刷新icon； </t>
  </si>
  <si>
    <t>2、头条下拉刷新广告每个季度投放总时长不超过30天，静态的头条下拉刷新广告每次合作至少持续3天。15天以内合作使用1套素材，15天至30天的合作使用2套素材切换。</t>
  </si>
  <si>
    <t>格式示例如下： 第一套 素材名称：01月01日09:00AM—01月15日09:00AM</t>
  </si>
  <si>
    <t xml:space="preserve">                           第二套 素材名称：01月15日09:00AM—01月30日09:00AM</t>
  </si>
  <si>
    <r>
      <rPr>
        <sz val="10"/>
        <color theme="1"/>
        <rFont val="微软雅黑"/>
        <charset val="134"/>
      </rPr>
      <t>3、静态的头条下拉刷新广告请售卖前</t>
    </r>
    <r>
      <rPr>
        <sz val="10"/>
        <color rgb="FFFF0000"/>
        <rFont val="微软雅黑"/>
        <charset val="134"/>
      </rPr>
      <t>1周</t>
    </r>
    <r>
      <rPr>
        <sz val="10"/>
        <color theme="1"/>
        <rFont val="微软雅黑"/>
        <charset val="134"/>
      </rPr>
      <t>联系移动中心联系人。移动中心联系人：武佳（jiawu@corp.netease.com）</t>
    </r>
  </si>
  <si>
    <t>4、需求评审&amp;领导审批通过后，即可投放。</t>
  </si>
  <si>
    <r>
      <rPr>
        <sz val="10"/>
        <color theme="1"/>
        <rFont val="微软雅黑"/>
        <charset val="134"/>
      </rPr>
      <t>5、下拉刷新广告属网易新闻客户端核心位置，由移动中心视觉团队负责设计。广告素材需避免整体色块的视觉设计，不能硬性曝光品牌，需有创意、软性植入。移动中心内部视觉评审通过后，给至客户确认素材并以邮件回复。最终请以移动中心设计为准，</t>
    </r>
    <r>
      <rPr>
        <sz val="10"/>
        <color rgb="FFFF0000"/>
        <rFont val="微软雅黑"/>
        <charset val="134"/>
      </rPr>
      <t>具体规范见下拉刷新视觉规范（规范与资源管理中心索要）</t>
    </r>
    <r>
      <rPr>
        <sz val="10"/>
        <color theme="1"/>
        <rFont val="微软雅黑"/>
        <charset val="134"/>
      </rPr>
      <t>。</t>
    </r>
  </si>
  <si>
    <t>6、最终下拉刷新广告素材只提供一套日间模式版本，夜间模式由程序自动处理。</t>
  </si>
  <si>
    <t>7、审核规范：投放前，请提前3个工作日，17点前提交广告素材给商务同事武佳（jiawu@corp.netease.com）转至商业化产品经理进行评审。</t>
  </si>
  <si>
    <t>特别要求：</t>
  </si>
  <si>
    <t>每单投放均需提前向新闻客户端进行申请，新闻客户端批复同意后方可请合同管理部开放相关资源，申请时需注明具体的投放日期等详情。新闻客户端联系人：武佳 jiawu@corp.netease.com</t>
  </si>
  <si>
    <t>8、展示说明：
说明：用户手动下拉一直到广告完全露出，然后再松手释放，松手释放后的“推荐中”状态，广告底部可以露出50px。
 - iPhone系统下，iPhone6，iPhone6s （约占iPhone总用户50%）下拉刷新广告自动刷新时，广告底部露出50px，iPhone6 Plus、iPhone6s Plus（约占iPhone总用户30%）下拉刷新广告自动刷新时，广告底部露出超过50px，iPhone5s及之前机型（约占iPhone总用户20%）下拉刷新广告自动刷新时，广告底部露出少于50px
- Android系统下，720分辨率手机用户（约占Android总用户25%）下拉刷新广告自动刷新时，广告底部露出50px，720以上分辨率手机用户（约占Android总用户65%）下拉刷新广告自动刷新时，广告底部露出超过50px，小于720分辨率手机用户（约占Android总用户10%）下拉刷新广告自动刷新时，广告底部露出少于50px</t>
  </si>
  <si>
    <t>跟帖页广告</t>
  </si>
  <si>
    <t>1、介于热门跟帖和最新跟帖之间，热门跟帖数量达5条时出现；</t>
  </si>
  <si>
    <t>2、广告不可直接打开或下载App， 或者直接跳转应用商店，可以跳转至中间页，让用户主动选择是否打开或下载应用；</t>
  </si>
  <si>
    <t>3、外链广告HTML页面必须支持自适应屏幕，确保在各主流分辨率上（480×800/ 1136×640/1280×720/540 x960）显示正常布局。且不可直接投放PC端页面；</t>
  </si>
  <si>
    <t>4、投放的广告页面不可出现网易新闻客户端的竞品内容（竞品包括新闻类和阅读类APP）；</t>
  </si>
  <si>
    <t>5、广告文案和图片中不可出现和广告内容无关，或具有误导和欺骗用户的文案和图片；</t>
  </si>
  <si>
    <t>6、同一广告位素材（包括图片和文案）连续投放不能超过48小时，如长期投放，需要每48小时更换一次广告素材；</t>
  </si>
  <si>
    <t>7、广告主可同时购买多个栏目进行投放，但同一广告主投放的同一素材不可重复出现第三次；</t>
  </si>
  <si>
    <t>8、投放内容型广告需要与投放频道栏目相关，确保新闻列表的可读性（信息流广告）；</t>
  </si>
  <si>
    <t>9、如广告和时效性新闻内容相关，则应该在相关时效新闻前后72小时之内进行投放，并确保在合理的时间点及时下线（信息流广告）；</t>
  </si>
  <si>
    <t>10、页面如增加特殊功能（如地理定位、重力感应、声音识别等）需提前与移动中心沟通开发测试；</t>
  </si>
  <si>
    <t>11、广告素材及链接落地页面不可仿照网易新闻客户端UI界面。若使用网易新闻客户端Logo，请与移动中心商务经理李妍（yli@corp.netease.com）沟通审核。</t>
  </si>
  <si>
    <t>12、链接落地页面不可强制/自动播放视频，让用户主动去选择是否播放。</t>
  </si>
  <si>
    <t>13、广告素材不能仿照客户端原生控件样式，包括不限于右上角数字角标等。如遇类似素材，还请投放放将素材给到移动审核。</t>
  </si>
  <si>
    <t>14、投放页面若展示苹果的产品，要注意产品大小写，同时注明「本活动和苹果公司无关」。</t>
  </si>
  <si>
    <t>15、下载模式：需提供3个链接，Android下载地址、AppStore官方下载地址、落地页面地址。</t>
  </si>
  <si>
    <t>Android下载需使用官方下载地址，需以apk结尾的链接，如http://file.ws.126.net/3g/client/netease_newsreader_android.apk；</t>
  </si>
  <si>
    <t>iPhone下载需使用AppStore官方下载地址，且投放时不能改变链接（如生成统计链接等），如https://itunes.apple.com/cn/app/id425349261。</t>
  </si>
  <si>
    <t>为了保证loading速度，广告点击后的页面，建议放在网易的服务器上</t>
  </si>
  <si>
    <t>16、通栏下载模式本仅适用于iPhone V 5.4.0和Android V 5.4.0及其以上版本；</t>
  </si>
  <si>
    <t>17、通发内容位（包含文章通发页、图集页、跟帖页等）中大事件的定义：如奥运、世界杯等各类重大事件，其单独制作的专题页面或文章页面等均不包含在通发内容页中，具体大事件解释权归属网易公司所有。</t>
  </si>
  <si>
    <t>分享回流页广告</t>
  </si>
  <si>
    <t>【曝光说明】：</t>
  </si>
  <si>
    <t>1、 网易客户端分享文章至第三方平台，该页面包含广告；分享图集、专题、直播室等的页面不含广告</t>
  </si>
  <si>
    <t>2、广告介于跟帖与热门推荐之间。热门推荐的文章，点击后进入的页面也显示广告</t>
  </si>
  <si>
    <t>【规则及要求】</t>
  </si>
  <si>
    <t>1、广告不可直接打开或下载App， 或者直接跳转应用商店，可以跳转至中间页，让用户主动选择是否打开或下载应用；链接落地页面不可强制/自动播放视频，让用户主动去选择是否播放；落地页面若展示苹果的产品，要注意产品大小写，同时注明「本活动和苹果公司无关」。</t>
  </si>
  <si>
    <t>2、外链广告HTML页面必须支持自适应屏幕，确保在各主流分辨率上（480x800/ 1136x640/1280x720/540 x960）显示正常布局。且不可直接投放PC端页面；</t>
  </si>
  <si>
    <t>3、投放的广告页面不可出现网易新闻客户端的竞品内容（竞品包括新闻类和阅读类APP）；</t>
  </si>
  <si>
    <t>4、广告文案和图片中不可出现和广告内容无关，或具有误导和欺骗用户的文案和图片；</t>
  </si>
  <si>
    <t>5、同一广告位素材（包括图片和文案）连续投放不能超过48小时，如长期投放，需要每48小时更换一次广告素材；</t>
  </si>
  <si>
    <t>6、上线的广告除满足网易自有投放规范外，还需遵循《微信朋友圈使用规范》，禁止诱导用户分享&amp;关注、广告素材中不可出现二维码等（详见http://mp.weixin.qq.com/s?__biz=MzA5MzEzNDg3MQ==&amp;mid=203855040&amp;idx=1&amp;sn=5d103216319754cb6fd878d48baaa48f&amp;scene=1#rd）等第三方平台要求规范；</t>
  </si>
  <si>
    <t>7、由于页面在多个第三方平台（微信、微博等）曝光展示，建议客户在开发时要兼顾到每个平台的特性及开发规范。</t>
  </si>
  <si>
    <t>（制作刊例前请认真阅读《微信朋友圈使用规范》，可将一些必要内容加入到相关说明中）</t>
  </si>
  <si>
    <t>8、广告跳转页面为软文时，请提供文章出处，如无法提供可不写文章源</t>
  </si>
  <si>
    <t>1、点击图片跳转至HTML页面</t>
  </si>
  <si>
    <t>3、广告文案和图片中不可出现和广告内容无关，或具有误导和欺骗用户的文案和图片；</t>
  </si>
  <si>
    <t>4、广告不可直接打开或下载App， 或者直接跳转应用商店，可以跳转至中间页，让用户主动选择是否打开或下载应用；</t>
  </si>
  <si>
    <t>5、外链广告HTML页面必须支持自适应屏幕，确保在各主流分辨率上（480x800/ 1136x640/1280x720/540 x960）显示正常布局。且不可直接投放PC端页面；落地页面不可强制/自动播放视频，让用户主动去选择是否播放；落地页面若展示苹果的产品，要注意产品大小写，同时注明「本活动和苹果公司无关」。</t>
  </si>
  <si>
    <t>6、投放的广告页面不可出现网易新闻客户端的竞品内容（竞品包括新闻类和阅读类APP）；</t>
  </si>
  <si>
    <t>7、广告跳转页面为软文时，请提供文章出处，如无法提供可不写文章源；</t>
  </si>
  <si>
    <t>8、同一广告位素材（包括图片和文案）连续投放不能超过48小时，如长期投放，需要每48小时更换一次广告素材；</t>
  </si>
  <si>
    <t>9、广告素材不能仿照客户端原生控件样式，包括不限于右上角数字角标等。如遇类似素材，还请投放放将素材给到移动审核。</t>
  </si>
  <si>
    <t>10、如广告和时效性新闻内容相关，则应该在相关时效新闻前后72小时之内进行投放，并确保在合理的时间点及时下线；</t>
  </si>
  <si>
    <t>11、. - 等英文字符，不能出现在推广文案中；</t>
  </si>
  <si>
    <t>12、为了保证loading速度，广告点击后的页面，建议放在网易的服务器上。</t>
  </si>
  <si>
    <t>13、通发内容位（包含文章通发页、图集页、跟帖页等）中大事件的定义：如奥运、世界杯等各类重大事件，其单独制作的专题页面或文章页面等均不包含在通发内容页中，具体大事件解释权归属网易公司所有。</t>
  </si>
  <si>
    <t>文章页相关新闻广告</t>
  </si>
  <si>
    <t>1、相关新闻模块介于热门跟帖下方，广告位于相关新闻第二条的位置。文章来源为订阅源、本地外包、文章内含时政关键词等可能不含相关新闻模块，无相关新闻模块理论上无该广告位。</t>
  </si>
  <si>
    <t>15、本广告仅适用于iPhone V 5.3.3和Android V 5.3.3及其以上版本；</t>
  </si>
  <si>
    <t>16、通发内容位（包含文章通发页、图集页、跟帖页等）中大事件的定义：如奥运、世界杯等各类重大事件，其单独制作的专题页面或文章页面等均不包含在通发内容页中，具体大事件解释权归属网易公司所有。</t>
  </si>
  <si>
    <t>文章页大图广告</t>
  </si>
  <si>
    <t>1、文章页图文广告为随机顺序展现</t>
  </si>
  <si>
    <t>2、页面中特殊功能（如拍照、上传等）请提前与移动中心沟通测试</t>
  </si>
  <si>
    <t>3、外链广告不可直接跳转打开App或App Store，可跳转至中间页，让用户主动选择是否打开或下载应用；链接落地页面不可强制/自动播放视频，让用户主动去选择是否播放；落地页面若展示苹果的产品，要注意产品大小写，同时注明「本活动和苹果公司无关」。</t>
  </si>
  <si>
    <t>4、房产频道为房产家居专属资源。</t>
  </si>
  <si>
    <t>5、广告跳转页面为软文时，请提供文章出处，如无法提供可不写文章源</t>
  </si>
  <si>
    <t>6、为了保证loading速度，广告点击后的页面，建议放在网易的服务器上。</t>
  </si>
  <si>
    <t>7、需提供3个链接，Android下载地址、AppStore官方下载地址、落地页面地址。</t>
  </si>
  <si>
    <t>为了保证loading速度，广告点击后的页面，建议放在网易的服务器上。</t>
  </si>
  <si>
    <t>8、图文普通模式、图文下载模式、仅适用于iPhone V 5.4.0和Android V 5.4.0及其以上版本；</t>
  </si>
  <si>
    <t>9、通发内容位（包含文章通发页、图集页、跟帖页等）中大事件的定义：如奥运、世界杯等各类重大事件，其单独制作的专题页面或文章页面等均不包含在通发内容页中，具体大事件解释权归属网易公司所有。</t>
  </si>
  <si>
    <t>直播室视频前贴片广告</t>
  </si>
  <si>
    <t>1、前贴片广告为剩余流量进行CPM模式投放，广告展示页面以实际投放为准，单独售卖前贴片广告的直播室不在剩余流量投放范围内</t>
  </si>
  <si>
    <t>2、前贴片广告播放位置为直播室内直播视频和历史回顾视频中视频前贴片广告</t>
  </si>
  <si>
    <t>3、广告支持所有直播室通投或者个别直播室单独投放，视频暂停时无广告</t>
  </si>
  <si>
    <t>4、广告链接及查看详情：可以提供两个广告链接，一个通过点击“查看详情”按钮触发，另一个通过点击前贴片视频触发。</t>
  </si>
  <si>
    <t>5、广告采用预加载机制，只在WiFi环境下预加载，加载不成功则不显示前贴片广告</t>
  </si>
  <si>
    <t>6、视频要求：</t>
  </si>
  <si>
    <t>前贴片广告格式：MP4</t>
  </si>
  <si>
    <t>分辨率：至少720P及以上，视频比例16：9</t>
  </si>
  <si>
    <t>建议无杂音，无水印，清晰度良好</t>
  </si>
  <si>
    <t>云阅读客户端广告投放特别说明：</t>
  </si>
  <si>
    <t>1、云阅读客户端广告均按常规折扣售卖；</t>
  </si>
  <si>
    <t>2、云阅读客户端资源均为不可配送资源；</t>
  </si>
  <si>
    <t>3、所有投放广告需要提前2个工作日提交产品部门进行审核，联系人：甘洋hzganyang@corp.netease.com；王远hzwangyuan1@corp.netease.com</t>
  </si>
  <si>
    <t>4、内嵌打开链接广告需产品部门确认，且必须为手机网站（如wap站）</t>
  </si>
  <si>
    <t>6、为保证广告投放正常，云阅读客户端启动画面素材投放及替换，请尽量安排在工作日；</t>
  </si>
  <si>
    <t>7、云阅读客户端启动画面目前不建议汽车配件、食品饮料、服装服饰、医疗服务、网购服务、个人用品、烟草、游戏、招聘行业的广告投放，此类行业购买与配送均需提前向云阅读产品部门申请；</t>
  </si>
  <si>
    <t>8、企业形象不佳、社会责任感缺失、有较严重负面新闻特别涉及食品安全等敏感问题、投放有可能引起较大争议和用户反感的客户，请一定提前和产品部门确认，能否投放以产品部门为准；</t>
  </si>
  <si>
    <t>9、由于开机画面采用后台预先加载的显示方式，当用户第一次打开时无法看到广告，需等待10秒左右待客户端后台加载完图片及广告后，用户完全关闭后再次打开显示，所以需要提前至少2个工作日提供素材，以便更多用户可以预先加载；由于客户端广告涉及跨多部门执行和审核，所以如未按要求提前2个工作日提供素材，无法保证广告正常投放，特别是节假日；如多版本素材投放，请提交素材时一并说明；</t>
  </si>
  <si>
    <t>10、如无特别说明，云阅读客户端广告建议都以客户端内嵌的方式打开链接，如需要通过打开手机浏览器，访问链接，需与产品部门确认，能否投放以产品部门为准；</t>
  </si>
  <si>
    <t>11、新版云阅读客户端启动画面采用一张图片适用多种机型投放，在投放时广告素材会产生被截取的情况，重要内容请尽量集中在图片中间部分。图片据左上角（宽度1/3*高度1/5）px区域以及图片下方（高度1/7）px区域内可能会被云阅读logo以及下方的按钮挡住。</t>
  </si>
  <si>
    <t>12、网易云阅读广告位不允许投放以下几类广告：</t>
  </si>
  <si>
    <t>1.竞品广告  包括但不限于：Zaker、Flipboard、鲜果联播、Kindle、iReader掌阅、百阅、多看阅读、熊猫看书、豆瓣阅读、云中书城、亿部书城、塔读、天翼阅读等电子阅读类产品</t>
  </si>
  <si>
    <t>2.医药保健类产品广告</t>
  </si>
  <si>
    <t>3.涉及色情、迷信内容或格调低下的广告</t>
  </si>
  <si>
    <t>4.虚假或涉及违法的广告</t>
  </si>
  <si>
    <t>1、启动画面</t>
  </si>
  <si>
    <t xml:space="preserve">1）静态图、超高清：1080*1920；jpg格式；≤500k；高清：640*960；jpg格式；≤270k。 </t>
  </si>
  <si>
    <t>2）GIF、超高清：1080*1920；gif格式；≤1M；高清：640*960；gif格式；≤600k。</t>
  </si>
  <si>
    <t xml:space="preserve">3）视频、超高清：1080*1920；jpg格式；≤500k（用于老版本上显示）；高清：640*960；jpg格式；≤270k（用于老版本上显示）；中清：1080*1920；mp4格式；≤1.5M；低清：640*960；mp4格式；≤800k；（非必须提供，保证iPhone4s手机上的效果）                                                                                                                                                                                                                                                                                                                                                             </t>
  </si>
  <si>
    <t>4）图片&amp;视频说明：焦点内容请尽量集中在图片中间部分，不要撑满左右间距，预留≧50px左右的间距，图片底部（高度1/7）px区域内有云阅读logo，设计时请避开此区域；以1080*1920尺寸图片为例，图片底部270px区域内，左右两边50px区域内，尽量不要放重要内容。</t>
  </si>
  <si>
    <t>2、用户打开云阅读客户端启动画面后，自动跳到此广告</t>
  </si>
  <si>
    <t>3、1）静态图：停留2.5秒，自动（或手动跳过）跳到云阅读客户端用户上次停留的页面（默认到“发现”页面）。</t>
  </si>
  <si>
    <t>2）GIF：播放时间可配置，控制在6秒内；播放完自动跳到（或手动跳过）云阅读客户端用户上次停留的页面（默认到“发现”页面）。</t>
  </si>
  <si>
    <t>3）视频：播放时间以视频材料时间为准，控制在6秒内；播放完自动跳到（可手动跳过）云阅读客户端用户上次停留的页面（默认到“发现”页面）</t>
  </si>
  <si>
    <t>4、1）静态图：此广告形式展现不需要用户更新版本。</t>
  </si>
  <si>
    <t>2）GIF：此广告形式仅支持iPhone4.8.9&amp;Android4.9.8版及以上。</t>
  </si>
  <si>
    <t>3）视频：此广告形式仅支持iPhone4.8.9&amp;Android4.9.8版及以上；</t>
  </si>
  <si>
    <t>5、新安装后第一次启动时不显示广告，退出后再次启动会正常显示广告</t>
  </si>
  <si>
    <t>6、考虑到用户体验，同一广告素材连续投放该位置不得超过2天</t>
  </si>
  <si>
    <t>7、所有投放广告需要提前2个工作日提交产品部门进行审核，联系人：甘洋hzganyang@corp.netease.com；王远hzwangyuan1@corp.netease.com</t>
  </si>
  <si>
    <t>8、支持点击跳转</t>
  </si>
  <si>
    <t>9、静态图投放说明</t>
  </si>
  <si>
    <t>1）超高清和高清素材必填；</t>
  </si>
  <si>
    <t>2）超高清：1080*1920；jpg格式；≤500k</t>
  </si>
  <si>
    <t>3）高清：640*960；jpg格式；≤270k</t>
  </si>
  <si>
    <t>10、GIF投放说明</t>
  </si>
  <si>
    <t>2）图片url后缀必须是.gif；</t>
  </si>
  <si>
    <t>3）超高清：1080*1920；gif格式；≤1M</t>
  </si>
  <si>
    <t>4）高清：640*960；gif格式；≤1M</t>
  </si>
  <si>
    <t>11、视频投放说明</t>
  </si>
  <si>
    <t>1）超高清、高清和中清素材必填；</t>
  </si>
  <si>
    <t>2）视频url后缀需是.mp4；</t>
  </si>
  <si>
    <t>3）超高清：1080*1920；jpg格式；≤1M（用于老版本上显示）</t>
  </si>
  <si>
    <t>4）高清：640*960；jpg格式；≤270k（用于老版本上显示）</t>
  </si>
  <si>
    <t>5）中清：1080*1920；mp4格式；≤1.5M；</t>
  </si>
  <si>
    <t>6）低清：640*960；mp4格式；≤800k；（非必须提供，保证iPhone4s手机上的效果）</t>
  </si>
  <si>
    <t>书城页面焦点图</t>
  </si>
  <si>
    <t>1.打开程序→进入男频首页、女频首页、出版首页；广告为推荐栏目通投</t>
  </si>
  <si>
    <t>2.支持①点击跳转到云阅读中的文章、源、书籍等；②打开链接访问网页（包括内嵌打开和外跳打开）；</t>
  </si>
  <si>
    <t>信息流广告</t>
  </si>
  <si>
    <t>1.信息流规格</t>
  </si>
  <si>
    <t>1）主标题：32个字符以内（1个汉字2个字符）</t>
  </si>
  <si>
    <t>2）超清图片：1536*500；（jpg格式，≤340k）或（gif格式，≤800k）；</t>
  </si>
  <si>
    <t>3）3张图片：370*276px；（jpg格式，≤120k）或（gif格式，≤300k）</t>
  </si>
  <si>
    <t>4）图片：370*276px；（jpg格式，≤120k）或（gif格式，≤300k）</t>
  </si>
  <si>
    <t>5）视频：720P，16：9；15s以内；</t>
  </si>
  <si>
    <t>6）图片（非wifi下展示）：1152*648px，jpg格式，≤340k；</t>
  </si>
  <si>
    <t>2.详细信息</t>
  </si>
  <si>
    <t>1）打开app，点击“订阅”，查看信息流；</t>
  </si>
  <si>
    <t>2）支持跳转；</t>
  </si>
  <si>
    <t>3）此广告形式仅支持iPhone4.8.9&amp;Android4.9.8版及以上；</t>
  </si>
  <si>
    <t>3.素材要求</t>
  </si>
  <si>
    <t>1.主标题：32个字符以内（1个汉字2个字符）</t>
  </si>
  <si>
    <t>2.投放比例，默认选择1/4。</t>
  </si>
  <si>
    <t>3.“信息流位置”字段，根据相应广告位，填写6/12；（必填）</t>
  </si>
  <si>
    <t>4.1）信息流图文（标题+banner）：超清图片：1536*500；（jpg格式，≤340k）或（gif格式，≤600k）；</t>
  </si>
  <si>
    <t>2）信息流三图（标题+3个图块）：1）3张图片：370*276px；（jpg格式，≤120k）或（gif格式，≤300k）；2）超高清、高清和中清分别对应cell中的1、2、3位置； 3）3张图必须同时为静态图，或者同为GIF图；</t>
  </si>
  <si>
    <t>3）信息流单图（标题+1个图块）：超高清图片：370*276px；（jpg格式，≤120k）或（gif格式，≤300k）</t>
  </si>
  <si>
    <t>4）信息流视频：1）超清图片url（非wifi下展示）：图片1152*648px，jpg格式，≤200k；2）视频URL：720P，16：9；15s以内；</t>
  </si>
  <si>
    <t>列表页面第三条（部分内容源可投，具体投放前可与产品确认）</t>
  </si>
  <si>
    <t>1.支持①点击跳转到云阅读中的文章、源、书籍等；②打开链接访问网页（包括内嵌打开和外跳打开）；</t>
  </si>
  <si>
    <t>书签广告</t>
  </si>
  <si>
    <t>1.素材规格</t>
  </si>
  <si>
    <t>1）大书签尺寸为160*390，接受在这一尺寸内的异形；（PNG格式，≤50k）或（GIF格式，≤500k）</t>
  </si>
  <si>
    <t>2）小书签尺寸为70*50；（PNG格式，≤50k）</t>
  </si>
  <si>
    <t>1）出现时机：</t>
  </si>
  <si>
    <t xml:space="preserve">     1）在云阅读里，打开一本书籍时；</t>
  </si>
  <si>
    <t xml:space="preserve">     2）阅读完毕关闭一本书籍时；</t>
  </si>
  <si>
    <t xml:space="preserve">     3）在书籍阅读页面下拉或点击添加书签时，停留1s，可点击跳转，后自动收起；</t>
  </si>
  <si>
    <t xml:space="preserve">     4）在用户添加了书签的页面，点击小书签图片，即可展开大书签，不自动收起；</t>
  </si>
  <si>
    <t>2）大书签可点击跳转、</t>
  </si>
  <si>
    <t>3.素材设计需在投放规定时间外再提前两日发给俞树峰&lt;hzyushufeng@corp.netease.com&gt;审核</t>
  </si>
  <si>
    <t>4.素材要求</t>
  </si>
  <si>
    <t>1）超高清素材：70*50；PNG格式，≤50k</t>
  </si>
  <si>
    <t>2）高清素材：160*390（接受在这一尺寸内的异形）；PNG格式，≤50k或GIF格式，≤200k</t>
  </si>
  <si>
    <t>文章页底部大图广告</t>
  </si>
  <si>
    <t>1.打开程序→选择内容源→阅读文章；</t>
  </si>
  <si>
    <t>2.支持①纯展示；②点击跳转到云阅读中的文章、源、书籍等；③打开链接访问网页（包括内嵌打开和外跳打开）；</t>
  </si>
  <si>
    <t>广告机制说明</t>
  </si>
  <si>
    <t>1. 用户打开客户端（网易邮箱大师手机端）后，自动显示此广告，停留2.5秒进入邮件列表；</t>
  </si>
  <si>
    <t>2. 由于开机画面采用提早2天预先下载的方式（理论上越早提供素材，显示的次数越多），如果没有预先下载的情况下，当用户第一次打开时无法看到广告，需等待10秒左右待客户端后台加载完图片及广告后，用户完全关闭应用后在时效内再次打开显示；</t>
  </si>
  <si>
    <t>3. 售卖周期：当日9点-次日9点；</t>
  </si>
  <si>
    <t>4. 考虑到用户体验，同一广告素材连续投放该位置不得超过2天；</t>
  </si>
  <si>
    <t>5. 广告为竖向展示；</t>
  </si>
  <si>
    <t>6. 广告可以设计为可点击，链接内容（内容页面需符合可点击广告链接内容要求）；</t>
  </si>
  <si>
    <t>外链内容要求</t>
  </si>
  <si>
    <t>1. 链接须以https开头，内容造型美观，色彩柔和，内容简洁；</t>
  </si>
  <si>
    <t>2. 不可出现暴力，色情，犯罪，血腥，恐怖，吸毒等引起用户反感及负面的画面；</t>
  </si>
  <si>
    <t>3. 内容版式是专门手机端设计的；</t>
  </si>
  <si>
    <t>4. 页面中链接不可链接至竞品网站；</t>
  </si>
  <si>
    <t>5. 外链广告不可直接跳转打开App或App Store，可跳转至中间页让用户主动选择是否打开或下载应用；</t>
  </si>
  <si>
    <t>广告页面设计要求</t>
  </si>
  <si>
    <t>1、广告以品牌展示为主，活动可作为附属微弱信息；</t>
  </si>
  <si>
    <t>2、配色和谐舒适，画面简洁干净，设计精美，高度大气，艺术感强，避免过于商业化；</t>
  </si>
  <si>
    <t>3、画面以图像为主，使用高质量的图像；</t>
  </si>
  <si>
    <t>4、尽量不使用纯白色背景；</t>
  </si>
  <si>
    <t>5、不可出现暴力，色情，犯罪，血腥，恐怖，吸毒等引起用户反感或负面感受的画面，强烈的性感或性暗示的，轻佻的画面也不可用，画面尽量使用性质上为中性偏严肃，有一定深度的内容；</t>
  </si>
  <si>
    <t>6、主标题文字不超过15个中文字，整体文案简练，排版美观，便于传达；</t>
  </si>
  <si>
    <t>7、出现的商标或Logo宽度不得超过画面宽度的1/2,高度不超过1/4，展示时不会和邮箱大师logo冲突；</t>
  </si>
  <si>
    <t>8 、广告上的图形文案字体所有素材请确认版权，确保不侵权，邮箱部门有权对画面进行微调；</t>
  </si>
  <si>
    <t>9、不可点击广告内容不能放置引导用户点击的元素，可点击的广告可以放置相应元素。</t>
  </si>
  <si>
    <t>特别说明</t>
  </si>
  <si>
    <t>1. 由于开机画面采用后台预先加载的显示方式，当用户第一次打开时无法看到广告，需等待10秒左右待客户端后台加载完图片及广告后，用户完全关闭应用后再次打开显示。</t>
  </si>
  <si>
    <r>
      <rPr>
        <sz val="10"/>
        <color theme="1"/>
        <rFont val="微软雅黑"/>
        <charset val="134"/>
      </rPr>
      <t>2. 由于客户端广告涉及跨多部门执行和审核，所以</t>
    </r>
    <r>
      <rPr>
        <sz val="10"/>
        <color rgb="FFFF0000"/>
        <rFont val="微软雅黑"/>
        <charset val="134"/>
      </rPr>
      <t>如未按要求提前3个工作日提供素材，无法保证广告正常投放，特别是节假日；周末及节假日不接受更换素材需求；</t>
    </r>
    <r>
      <rPr>
        <sz val="10"/>
        <color theme="1"/>
        <rFont val="微软雅黑"/>
        <charset val="134"/>
      </rPr>
      <t>素材提交合同部审核后，交由投放组发送投放素材的审核邮件(邮件规范如下)，邮件需提前3个工作日提交审核；1个工作日内产品部门回复邮件，收到审核通过的回复邮件后，投放组同事完成投放；</t>
    </r>
  </si>
  <si>
    <t>3.目前不接受汽车零配件、医疗、保险、香烟、游戏、成人用品，保健品，内衣裤，美容整形，娱乐场所行业，以及宣传个人形象的广告投放；</t>
  </si>
  <si>
    <t>4.企业形象不佳、社会责任感缺失、有较严重负面新闻特别涉及食品安全等敏感问题、投放有可能引起较大争议和用户反感的客户，不能投放此位置广告；</t>
  </si>
  <si>
    <t>5.邮箱大师资源均为不可配送资源</t>
  </si>
  <si>
    <t xml:space="preserve">6.投放邮件规范（收件人包括但不限于）： 
邮件主题：网易邮箱大师-启动页素材审核-投放广告的日期-广告名称；
正文：注明投放日期，可点击广告的链接页面地址，有特殊要求也请注明
收件人：胡洪杰 &lt;hzhuhongjie@corp.netease.com&gt;
抄送：周中尧&lt;hzzhouzhongyao@corp.netease.com&gt;, 卫彤华 &lt;benwei@corp.netease.com&gt;, 刘乾发 &lt;qfliu@corp.netease.com&gt;, 王伟锋 &lt;wfwang@corp.netease.com&gt;, 李天宇&lt;hzlitianyu@corp.netease.com&gt;, 丁琪芳 &lt;dingqifang@corp.netease.com&gt;, </t>
  </si>
  <si>
    <t>7.考虑到法律和用户纠纷风险，2017年Q1起对外售卖的信息流广告，不接受P2P、借贷、理财金融炒股这类的广告主。</t>
  </si>
  <si>
    <t>广告位机制说明</t>
  </si>
  <si>
    <t>1、由于采用提早预先下载的方式（理论上越早提供素材，显示的次数越多），如果没有预先下载的情况下，当用户第一次打开时无法看到广告，需等待10秒左右待客户端后台加载完图片及广告后，用户再次刷新列表时显示；</t>
  </si>
  <si>
    <t>2、用户切换到列表时候，客户端检测到有有效的已下载广告，同普通邮件一起显示；</t>
  </si>
  <si>
    <t>3、过期后切换列表之后，该广告自动消失；</t>
  </si>
  <si>
    <t>4、广告必须带点击链接；链接内容需符合链接内容规范，链接内容会以邮箱大师内置浏览器打开；</t>
  </si>
  <si>
    <t>5、售卖周期：CPD售卖，当日9点-次日9点；</t>
  </si>
  <si>
    <t>6、此广告位，同时需符合后台设计及的显示规则显示（例如未读邮件数，及位置等）;</t>
  </si>
  <si>
    <t>7、该广告形式有2种：方式一：纯文字；方式二：纯图；素材和内容的要求不一；</t>
  </si>
  <si>
    <t>商业广告投放流程</t>
  </si>
  <si>
    <t>1、销售至少提前投放日期的前7个工作日邮件同步到 网易邮箱大师 运营接口申请排期 ，如果排期已被预订（以申请邮件的投递时间为准）或广告主不适合邮箱大师，告知销售的排期接口人。（申请邮件内容包含投放日期、广告主，邮箱大师不接受申请排期后再选定、替换广告主，发生此类情况视作无效，不予投放）。</t>
  </si>
  <si>
    <t>2、销售需要求客户以此规范设计广告素材 ，邮箱大师有权不予投放素材不符的广告；</t>
  </si>
  <si>
    <t>3、投放素材邮件需至少提前投放日期的3个工作日提交运营接口部门(因销售未按时提交素材造成投放延误取消，由其自行承担责任。邮件规范如后文)；</t>
  </si>
  <si>
    <t>4、收到邮件后默认投放，素材如有问题，会在1个工作日内回复，修改需要在投放前1个工作日之前完成；</t>
  </si>
  <si>
    <t>5、对于销售按规提交申请且素材过审的广告，由于人为失误或系统原因未按期投放，双倍补偿。</t>
  </si>
  <si>
    <t>6、注意：如果有未经审核的内容进行了投放并产生了产品上的影响和损失，责任自负。</t>
  </si>
  <si>
    <t>7、网易邮箱大师 运营接口人：</t>
  </si>
  <si>
    <t>收件人：张健威 &lt;hzzhangjianwei@corp.netease.com&gt;, 李天宇 &lt;hzlitianyu@corp.netease.com&gt;</t>
  </si>
  <si>
    <t>申请排期邮件规范（收件人包括但不限于）</t>
  </si>
  <si>
    <t>邮件主题：邮箱大师-信息流广告-投放广告的排期申请</t>
  </si>
  <si>
    <t>正文：注明投放时间、投放周期、广告主、投放类型（纯文字or纯图）</t>
  </si>
  <si>
    <t>收件人：张健威 &lt;hzzhangjianwei@corp.netease.com&gt;</t>
  </si>
  <si>
    <t xml:space="preserve">抄送： 胡洪杰 &lt;hzhuhongjie@corp.netease.com&gt;, 李天宇 &lt;hzlitianyu@corp.netease.com&gt;, 刘乾发 &lt;qfliu@corp.netease.com&gt;,李思文&lt;swli@corp.netease.com&gt; </t>
  </si>
  <si>
    <t xml:space="preserve">投放邮件规范（收件人包括但不限于）： </t>
  </si>
  <si>
    <t>邮件主题：邮箱大师-信息流广告-投放广告的素材；</t>
  </si>
  <si>
    <t>正文：注明 投放时间、 投放周期，流量要求等，链接页面地址，有特殊要求也请注明</t>
  </si>
  <si>
    <t>抄送： 胡洪杰 &lt;hzhuhongjie@corp.netease.com&gt;, 李天宇 &lt;hzlitianyu@corp.netease.com&gt;, 刘乾发 &lt;qfliu@corp.netease.com&gt;</t>
  </si>
  <si>
    <t>文字模式</t>
  </si>
  <si>
    <t>1、LOGO要在直径为176PX的圆形内，如 图例A中的绿圈区域内；</t>
  </si>
  <si>
    <t>2、使用简洁明确，有代表性的广告主的LOGO制作，保证缩小后的清晰度和可识别性，使用扁平风格，如 图例B</t>
  </si>
  <si>
    <t>3、不可出现暴力，色情，犯罪，血腥，恐怖，吸毒等引起用户反感及负面的文字内容；</t>
  </si>
  <si>
    <t>4、不可与标题重复；</t>
  </si>
  <si>
    <t>图片模式：</t>
  </si>
  <si>
    <t>1、图片素材整体明度偏亮色，背景色尽量使用浅色系;</t>
  </si>
  <si>
    <t>2、广告素材内容造型美观，色彩柔和，内容简洁，不能有按钮样式；</t>
  </si>
  <si>
    <t>3、不可出现暴力，色情，犯罪，血腥，恐怖，吸毒等引起用户反感或负面感受的画面，强烈的性感或性暗示的画面也不可用，画面尽量使用性质上为中性偏严肃，有一定深度的内容；</t>
  </si>
  <si>
    <t>4、图形中文字不超过50个字符，需要用户查看的文字字号在27px~51PX之间，文案需要有创意；不能与标题文案一样；</t>
  </si>
  <si>
    <t>5、内容整体居中显示，主体内容以外的区域尽量留白或少量装饰；</t>
  </si>
  <si>
    <t>1、链接须以https开头，内容造型美观，色彩柔和，内容简洁；</t>
  </si>
  <si>
    <t>2、不可出现暴力，色情，犯罪，血腥，恐怖，吸毒等引起用户反感及负面的画面；</t>
  </si>
  <si>
    <t>3、内容版式是专门手机端设计的；</t>
  </si>
  <si>
    <t>4、页面中链接不可链接至竞品网站；</t>
  </si>
  <si>
    <t>5、外链广告不可直接跳转打开App或App Store，可跳转至中间页让用户主动选择是否打开或下载应用；</t>
  </si>
  <si>
    <t>6、网易邮箱大师保留对此要求的最终解释权。</t>
  </si>
  <si>
    <t>1、广告形式停留2.5秒进入首页；</t>
  </si>
  <si>
    <t>2、新安装后第一次启动时不显示广告，完全关闭进程后再次启动会正常显示广告；</t>
  </si>
  <si>
    <t>3、考虑到用户体验，同一广告素材连续投放该位置不得超过2天</t>
  </si>
  <si>
    <t>4、所有投放广告需要提前2个工作日提交产品部门进行审核</t>
  </si>
  <si>
    <t>说明</t>
  </si>
  <si>
    <t>视频信息流投放细则</t>
  </si>
  <si>
    <t>1、该广告位为图文信息流与视频信息流两种形式共同使用位；视客户具体需求选择投放形式</t>
  </si>
  <si>
    <t>2、客户购买该位置后，其他客户将不得在相应期间使用、购买；</t>
  </si>
  <si>
    <t xml:space="preserve">3、广告不可直接打开或下载App， 或者直接跳转应用商店，可以跳转至中间页，让用户主动选择是否打开或下载应用； </t>
  </si>
  <si>
    <t>4、外链广告HTML页面必须支持自适应屏幕，确保在各主流分辨率上（480x800/ 1136x640/1280x720/540 x960）显示正常布局。且不可直接投放PC端页面；</t>
  </si>
  <si>
    <t xml:space="preserve">5、投放的广告页面不可出现网易公开课、云课堂等竞争产品及内容； </t>
  </si>
  <si>
    <t xml:space="preserve">6、广告文案和图片中不可出现和广告内容无关，或具有误导和欺骗用户的文案和图片； </t>
  </si>
  <si>
    <t xml:space="preserve">7、同一广告位素材（包括图片和文案）连续投放不能超过48小时，如长期投放，需要每48小时更换一次广告素材； </t>
  </si>
  <si>
    <t xml:space="preserve">8、广告主可同时购买多个位置进行投放，但同一广告主投放的同一素材不可重复出现； </t>
  </si>
  <si>
    <t xml:space="preserve">9、投放内容型广告需要与教育内容相关，确保全部课程页的连贯性与可读性； </t>
  </si>
  <si>
    <t xml:space="preserve">10、如广告和时效性新闻内容相关，则应该在相关时效新闻前后72小时之内进行投放，并确保在合理的时间点及时下线； </t>
  </si>
  <si>
    <t>11、页面如增加特殊功能（如地理定位、重力感应、声音识别等）需提前沟通开发测试；</t>
  </si>
  <si>
    <t>备注：视频形式信息流广告适用于Android V4.4.4，iPhone V5.0.3及其以上版本</t>
  </si>
  <si>
    <t>1.用户打开网易火车票客户端启动画面后，自动跳转到此广告形式</t>
  </si>
  <si>
    <t>2.常规启动画面展示时长为3秒</t>
  </si>
  <si>
    <t>3. 常规广告形式展现不需要用户更换版本</t>
  </si>
  <si>
    <t>4.所有投放广告需要提前2个工作日提交产品部门进行审核，素材审核人：喻萌萌|mmyu@corp.netease.com|8675</t>
  </si>
  <si>
    <t>5、新安装后第一次启动时不显示广告，完全关闭进程后再次启动会正常显示广告</t>
  </si>
  <si>
    <t>1、启动后焦点图默认显示第一帧内容画面</t>
  </si>
  <si>
    <t>2、移动端外链广告需产品部门确认，移动端的链接必须为手机网站（如wap站）或app下载链接（app下载链接不可强制用户下截）</t>
  </si>
  <si>
    <t>3、不可链接至竞品网站</t>
  </si>
  <si>
    <t>4、为了避免客户素材重要内容被遮挡，重要内容请尽量避开焦点图右上角</t>
  </si>
  <si>
    <t>5.所有投放广告需要提前2个工作日提交产品部门进行审核，素材审核人：喻萌萌|mmyu@corp.netease.com|8675</t>
  </si>
  <si>
    <t>特殊说明：</t>
  </si>
  <si>
    <t>1、需至少提前一周预约投放位置，按天投放</t>
  </si>
  <si>
    <t>2、不接受医药类、研究、性用品、竞品及类竞品的广告内容</t>
  </si>
  <si>
    <t>1、用户打开花田客户端启动画面后，自动跳至到此广告形式</t>
  </si>
  <si>
    <t>2、广告形式停留2秒进入花田客户端首页</t>
  </si>
  <si>
    <t>5、所有投放广告需要提前2个工作日提交产品部门进行审核，产品联系人：张淑君|55559|gzzhangshujun@corp.netease.com，张睿涵 zhangruihan@corp.netease.com</t>
  </si>
  <si>
    <t>1、花田客户端首页顶部显示</t>
  </si>
  <si>
    <t>首页顶部banner</t>
  </si>
  <si>
    <t>2、客户端首页banner默认显示第一帧内容画面，用户需手动滑动图片展示广告</t>
  </si>
  <si>
    <t>3、点击图片可跳转至花田客户端内相关内页或指定外链</t>
  </si>
  <si>
    <t>4、外链广告需产品部门确认，必须为手机网站（如wap站）或app下载链接（app下载链接不可强制用户下截），且不可链接至竞品网站</t>
  </si>
  <si>
    <t>1、第5条位置，一个位置单一广告无下沉，全流量，无轮播；有推广标志，广告无法屏蔽。可外链，可外跳；</t>
  </si>
  <si>
    <t>首页第5条信息流</t>
  </si>
  <si>
    <t>2、所有投放广告需要提前2个工作日提交产品部门进行审核，产品联系人：张淑君|55559|gzzhangshujun@corp.netease.com，张睿涵 zhangruihan@corp.netease.com</t>
  </si>
  <si>
    <t>3、信息流文字内容：</t>
  </si>
  <si>
    <t>a.标题：限定在8个字以内</t>
  </si>
  <si>
    <t>b.标签：限定在4个以内，每个标签的字数不超过4个字</t>
  </si>
  <si>
    <t>（行业标签,如游戏、金融、美食、淘货等；功能描述,如团购、理财、时尚等；特色描述，如折扣、吃货必备之类）</t>
  </si>
  <si>
    <t>c.推荐理由：20个字以内</t>
  </si>
  <si>
    <t xml:space="preserve">云课堂对接人EDU|肖航|2353&lt;xiaohang@corp.netease.com&gt; </t>
  </si>
  <si>
    <t>投放规则：</t>
  </si>
  <si>
    <t>1.投放需要与对接人确认资源位是否有档期</t>
  </si>
  <si>
    <t>2.不接受烟酒、药品、女性用品、游戏、竞品及类竞品的广告内容</t>
  </si>
  <si>
    <t>3.链接不允许直接跳转App Store，链接页面要求适配手机屏幕</t>
  </si>
  <si>
    <t>4.图片和页面中涉及苹果产品或App，需要遵循App Store营销准则：https://developer.apple.com/app-store/marketing/guidelines/cn/</t>
  </si>
  <si>
    <t>图片参考标准：http://img3.cache.netease.com/video/2016/8/24/201608241618278eb9c.jpg</t>
  </si>
  <si>
    <t>1.第3帧焦点图可以通过易投直接投放，第7帧投放需要与对接人确认资源位是否有档期</t>
  </si>
  <si>
    <t>2.链接不允许直接跳转App Store，链接页面要求适配手机屏幕</t>
  </si>
  <si>
    <t>3.不接受烟酒、药品、女性用品、游戏、竞品及类竞品的广告内容</t>
  </si>
  <si>
    <t>5. 投放素材尽量要以学习内容相关</t>
  </si>
  <si>
    <t>1、用户打开财经APP启动画面后，自动跳至到此广告形式；</t>
  </si>
  <si>
    <t>2、广告形式停留2.5秒进入网易财经客户端自选股页面；</t>
  </si>
  <si>
    <t>3、此广告形式展现不需要用户更新版本；</t>
  </si>
  <si>
    <t>4、新安装后第一次启动时不显示广告，完全关闭进程后再次启动会正常显示广告；</t>
  </si>
  <si>
    <t>5、考虑到用户体验，同一广告素材连续投放该位置不得超过2天；</t>
  </si>
  <si>
    <t>6、所有投放广告需要提前5个工作日提交财经产品部门进行审核；</t>
  </si>
  <si>
    <t>7、该广告形式无法点击；</t>
  </si>
  <si>
    <t>8、Gif启动画面特别说明：</t>
  </si>
  <si>
    <t>1）iOS版本的gif，要求每一帧时长是一致的，否则真机播放效果会和制作效果不同；</t>
  </si>
  <si>
    <t>2）Android版本gif, 每一帧长度可以不一致，由于安装存在可能的效率问题，建议gif的最后一帧设置稍微长一些的时间；</t>
  </si>
  <si>
    <t>3）iphone4不支持5s的gif，以免太卡；</t>
  </si>
  <si>
    <t>1、启动后焦点图默认显示第一帧内容画面，用户需手动滑动图片展示广告</t>
  </si>
  <si>
    <t>今日要闻第2帧焦点图</t>
  </si>
  <si>
    <t>2、点击图片跳转至财经APP内相关文章内页。文章字数无限制，文章内可配3张以内图片。</t>
  </si>
  <si>
    <t>3、广告主可同时购买多个栏目进行投放，但同一广告主投放的同一素材不可重复；</t>
  </si>
  <si>
    <t>5、外链广告HTML页面必须支持自适应屏幕，确保在各主流分辨率上（480x800/ 1136x640/1280x720/540 x960）显示正常布局，不可以页面上半部分有内容，下半部分空着。且不可直接投放PC端页面；</t>
  </si>
  <si>
    <t>7、页面中特殊功能（如拍照、上传等）请提前与财经产品组沟通测试</t>
  </si>
  <si>
    <t>8、外链广告不可直接跳转打开App或App Store，可跳转至中间页，让用户主动选择是否打开或下载应用。</t>
  </si>
  <si>
    <t>9、广告素材需要提前5个工作日邮件给财经产品同事，截止时间为下午17:00，如无法按时提供，请将广告素材发到指定邮箱并联系相关负责同事。</t>
  </si>
  <si>
    <t>1、信息流广告位于第7、14条；</t>
  </si>
  <si>
    <t>今日要闻信息流</t>
  </si>
  <si>
    <t>3、外链广告HTML页面必须支持自适应屏幕，确保在各主流分辨率上（480x800/ 1136x640/1280x720/540 x960）显示正常布局。且不可直接投放PC端页面；</t>
  </si>
  <si>
    <t>4、投放的广告页面不可出现财经APP的竞品内容；</t>
  </si>
  <si>
    <t>7、广告主可同时购买多个栏目进行投放，但同一广告主投放的同一素材不可重复；</t>
  </si>
  <si>
    <t>8、投放内容型广告需要与投放频道栏目相关，确保资讯列表的可读性；</t>
  </si>
  <si>
    <t>9、页面如增加特殊功能（如地理定位、重力感应、声音识别等）需提前与财经频道产品组沟通开发测试；</t>
  </si>
  <si>
    <t>1、页面中特殊功能（如拍照、上传等）请提前与财经频道产品组沟通测试</t>
  </si>
  <si>
    <t>文章底部大图广告</t>
  </si>
  <si>
    <t>2、外链广告不可直接跳转打开App或App Store，可跳转至中间页，让用户主动选择是否打开或下载应用。</t>
  </si>
  <si>
    <t>4、不支持摘要，仅支持图片+标题</t>
  </si>
  <si>
    <t>网易财经广告要求</t>
  </si>
  <si>
    <t>常规要求:1) 广告不可直接打开或下载App， 或者直接跳转应用商店，可以跳转至中间页，让用户主动选择是否打开或下载应用；
2) 外链广告HTML页面必须支持自适应屏幕，确保在各主流分辨率上（480×800/ 1136×640/1280×720/540 x960）显示正常布局。且不可直接投放PC端页面；
3) 投放的广告页面不可出现网易财经客户端的竞品内容（竞品在其他说明中）；
4) 广告文案和图片中不可出现和广告内容无关，或具有误导和欺骗用户的文案和图片；
5) 同一广告位素材（包括图片和文案）连续投放不能超过48小时，所有投放广告需要提前2个工作日提交产品部门进行审核；
6) 页面如增加特殊功能（如地理定位、重力感应、声音识别等）需提前与产品沟通开发测试；
7) 投放页面若展示苹果的产品，要注意产品大小写，同时注明「本活动和苹果公司无关」。
8）不支持3g页面</t>
  </si>
  <si>
    <t>前端页面要求:投放页面总大小≤5M；
投放页面总页数建议≤10页；
多媒体资源大小≤2M；
单个图片素材大小≤500KB。</t>
  </si>
  <si>
    <t>交互要求:如果加载过慢，请增加loading控件</t>
  </si>
  <si>
    <t>其他要求:广告需要避开竞品、成人用品、不良形象企业；
竞品包括：有自选股功能、股市基金等投资策略、股市基金等投资互动功能的APP，如：腾讯自选股、新浪财经、搜狐财经、同花顺、大智慧、股票雷达、万得股票、雪球、东方财富、金融界、和讯等；
商务：陈娅玲 chenyaling@corp.netease.com；
产品：孙国雯 gwsun@corp.netease.com；</t>
  </si>
  <si>
    <t>专题活动</t>
  </si>
  <si>
    <t>新闻客户端-活动广场</t>
  </si>
  <si>
    <t>1、需求前期沟通：评估活动规则、流程逻辑，以及是否需要调用新闻客户端现有端口，或确认需要开发端口排期；</t>
  </si>
  <si>
    <t>2、邮件报备请在客户确认后，尽量提前两周发出，预留出活动修改、审核时间；</t>
  </si>
  <si>
    <t>3、广告跳转页面为软文时，请提供文章出处，如无法提供可不写文章源</t>
  </si>
  <si>
    <t>推荐活动大图广告</t>
  </si>
  <si>
    <t>3、售卖位置2个：第一行推荐1、推荐2；排列顺序按下单先后，最先下单客户放置左侧第一位，后下单的客户放在左侧第二位。</t>
  </si>
  <si>
    <t>4、广告跳转页面为软文时，请提供文章出处，如无法提供可不写文章源</t>
  </si>
  <si>
    <t>精彩活动图文广告</t>
  </si>
  <si>
    <t>3、排列顺序按最新下单客户放置第一位，已开始活动依次下沉。</t>
  </si>
  <si>
    <t>4、最多可售五个位置；</t>
  </si>
  <si>
    <t>新闻客户端-金币商城</t>
  </si>
  <si>
    <t>普通奖品（该套餐适合各类优惠券（折扣券/代金券等），或实物商品。）</t>
  </si>
  <si>
    <t>1、金币商城首页焦点图：640*250，jpg格式，图片大小≤35k</t>
  </si>
  <si>
    <t>规格</t>
  </si>
  <si>
    <t xml:space="preserve">2、展示图尺寸可选择：280*186，jpg格式，图片大小≤15k </t>
  </si>
  <si>
    <t>3、奖品详情图尺寸：2-3张，640*426，jpg格式，图片大小≤35k</t>
  </si>
  <si>
    <t>4、文字链不超过4个字（特殊需求特殊申请）</t>
  </si>
  <si>
    <t>1、金币商城焦点图，合作7天则推广3天，合作15天则推广6天；</t>
  </si>
  <si>
    <t>包含资源</t>
  </si>
  <si>
    <t>2、金币商城首页小图展示位；</t>
  </si>
  <si>
    <t>3、奖品详情页焦点图；</t>
  </si>
  <si>
    <t>4. 新闻客户‘我’页面金币商城抽屉后文字链露出（最多4个字品牌曝光）合作7天推广1天，合作15天推广2天。</t>
  </si>
  <si>
    <t>1、可售3个，金币商城首页小图展示排列顺序按最新下单客户放置第一位，已开始活动依次下沉；</t>
  </si>
  <si>
    <t>合作说明</t>
  </si>
  <si>
    <t>2、上线排期需提前10个工作日确定，一经确定不可更改；最终金币商城的素材需提前3个工作日提交；</t>
  </si>
  <si>
    <t>3、新闻客户端金币商城除常规广告费用合作外，需客户提供相应奖品/礼券，若奖品/礼券数量较少，则建议控制每日发放数量或制定定期抽奖时间，以保证活动期内奖品/礼券能够足够填充；若奖品/礼券数量充足，则不限制发放数量，用户自主参与/兑换。</t>
  </si>
  <si>
    <t>4、新闻客户‘我’页面金币商城抽屉后文字链露出（最多4个字品牌曝光）需于活动上线前3天确定并发给频道对接人，上线后不可更换。</t>
  </si>
  <si>
    <t>频道对接人：刘佳liujia2014@corp.netease.com</t>
  </si>
  <si>
    <t>定时抽奖（该套餐适用于单价2000以上的商品/奖品）</t>
  </si>
  <si>
    <t>3、奖品详情页焦点图。</t>
  </si>
  <si>
    <t>4、新闻客户‘我’页面金币商城抽屉后文字链露出（最多4个字品牌曝光）合作7天推广1天，合作15天推广2天。</t>
  </si>
  <si>
    <t>1、可售1个，金币商城首页小图展示排列顺序按最新下单客户放置第一位，已开始活动依次下沉；</t>
  </si>
  <si>
    <t>2、上线排期需提前10个工作日确定，一经确定不可更改；最终金币商城的素材需提前三个工作日提交；</t>
  </si>
  <si>
    <t>3、新闻客户端有态度俱乐部除常规广告费用合作外，需客户提供特等奖每天1个（单价不低于2000元/个）。</t>
  </si>
  <si>
    <t>老虎机（该套餐适用于品牌展示，新品上市。）</t>
  </si>
  <si>
    <t>3、摇奖机顶端banner：宽640px,高度不超过150px;</t>
  </si>
  <si>
    <t xml:space="preserve">4、摇奖机小图展示：280*186，背景色为浅灰色号#f8f8f8，jpg格式，图片大小≤15k </t>
  </si>
  <si>
    <t>5、奖品详情图尺寸：2-3张，640*426，jpg格式，图片大小≤35k</t>
  </si>
  <si>
    <t>6、文字链不超过4个字（特殊需求特殊申请）</t>
  </si>
  <si>
    <t>3、摇奖机顶端banner；</t>
  </si>
  <si>
    <t>4、摇奖机摇奖框小图展示。</t>
  </si>
  <si>
    <t>5、新闻客户‘我’页面金币商城抽屉后文字链露出（最多4个字品牌曝光）合作7天推广1天，合作15天推广2天。</t>
  </si>
  <si>
    <t>2、上线排期需提前10个工作日确定，一经确定不可更改；最终金币商城的素材需提前7个工作日提交；</t>
  </si>
  <si>
    <t>刮刮乐（该套餐适用于品牌展示，新品上市。）</t>
  </si>
  <si>
    <t>1、金币商城首页焦点图640*250，jpg格式，图片大小≤35k</t>
  </si>
  <si>
    <t>2、展示图尺寸可选择：</t>
  </si>
  <si>
    <t xml:space="preserve">280*186，jpg格式，图片大小≤15k </t>
  </si>
  <si>
    <t>3、刮刮乐顶端banner：宽640px,高度不超过250px;</t>
  </si>
  <si>
    <t xml:space="preserve">4、刮刮乐小图展示：280*186，背景色为浅灰色号#f8f8f8，jpg格式，图片大小≤15k </t>
  </si>
  <si>
    <t>3、刮刮乐顶端banner；</t>
  </si>
  <si>
    <t>4、刮刮乐奖品区第一小图展示。</t>
  </si>
  <si>
    <t>品牌专区（主要针对品牌展示，或有一系列商品的品牌，如家电企业、手机企业。）</t>
  </si>
  <si>
    <t>1、专区标题：品牌名字冠名</t>
  </si>
  <si>
    <t>2、金币商城首页焦点图：640*250，jpg格式，图片大小≤35k</t>
  </si>
  <si>
    <t xml:space="preserve">3、展示图尺寸可选择：280*186，jpg格式，图片大小≤15k </t>
  </si>
  <si>
    <t>4、奖品详情图尺寸：2-3张，640*426，jpg格式，图片大小≤35k</t>
  </si>
  <si>
    <t>5、文字链不超过4个字（特殊需求特殊申请）</t>
  </si>
  <si>
    <t>1、可售第一个专区位，金币商城首页小图展示排列顺序按最新下单客户放置第一位，已开始活动依次下沉；</t>
  </si>
  <si>
    <t>3、新闻客户端有态度俱乐部除常规广告费用合作外，需客户提供3-4个奖品或商品用于整个专区。</t>
  </si>
  <si>
    <t>商品售卖（该套餐针对各类金币+现金 售卖奖品。可提供商品的预售和直接售卖。商品详情业内，提供商品品牌露出、商品展现等信息。）</t>
  </si>
  <si>
    <t>2、 金币商城首页小图展示位；</t>
  </si>
  <si>
    <t>3、新闻客户端有态度俱乐部除常规广告费用合作外，需客户提供商品（包含特价）。</t>
  </si>
  <si>
    <t>手机网所有广告位：如当前位置无广告投放，则此位置取消，不用内容填充，下方内容顺次上移（包含所有频道焦点图、通栏、扩展式通栏、全屏下推、信息流等全部广告位）
如：信息流内第5/9条信息是广告位，5未售出、9售出，则页面上看第8条显示第9条广告</t>
  </si>
  <si>
    <t>广告位展示特殊说明：</t>
  </si>
  <si>
    <t xml:space="preserve">1、传统的www网页在大部分手机上无法正常显示，为保证客户的投放效果，在提供广告素材外、广告点击链接至的网站需为手机网页，一般为wap或html5类型的手机网页。 </t>
  </si>
  <si>
    <t>信息流特别说明：</t>
  </si>
  <si>
    <t xml:space="preserve">2、如没有手机网页，但仍有需求进行投放的客户，请与客户商定解决办法，或提前告知无法投放的缘由。  </t>
  </si>
  <si>
    <t xml:space="preserve">3、首页、频道首页、文章页信息流前20条限制以下行业的广告投放： </t>
  </si>
  <si>
    <t xml:space="preserve">3.1、医疗服务类 </t>
  </si>
  <si>
    <t xml:space="preserve">3.2 、网上购物服务类：山寨的电商（并不抗拒淘宝、京东等知名网购品牌，主要不希望“山寨”的电商客户投放，比如之前手机网易网投放的部分网购丰胸、减肥、祛痘类产品） </t>
  </si>
  <si>
    <t xml:space="preserve">3.3、个人用品类：安全套/性用品   </t>
  </si>
  <si>
    <t xml:space="preserve">3.4、烟草类 </t>
  </si>
  <si>
    <t>4、价格相同但展示形式不同的广告位，如遇投放前客户有临时变更需求，在向投放部门发送投放素材时，需在邮件中说明展示形式变更原因，并提交变更后需要投放的素材，即可切换展示形式</t>
  </si>
  <si>
    <t xml:space="preserve">1、访问站点后焦点图默认显示第一帧内容画面，用户需手动滑动图片展示广告； </t>
  </si>
  <si>
    <t>首页焦点图</t>
  </si>
  <si>
    <t xml:space="preserve">2、点击图片跳转至相关文章内页。文章字数无限制，文章内可配3张以内图片。 </t>
  </si>
  <si>
    <t xml:space="preserve">3、点击图片跳转到外链广告，需与产品部门确认，必须为手机网站（如wap站）或app下载链接（app下载链接不可强制用户下截），且不可链接至竞品网站 </t>
  </si>
  <si>
    <t xml:space="preserve">4、所有投放广告需要提前2个工作日提交产品部门进行审核 </t>
  </si>
  <si>
    <t xml:space="preserve">5、考虑到用户体验，同一广告素材连续投放该位置不得超过2天 </t>
  </si>
  <si>
    <t xml:space="preserve">6、页面中特殊功能（如拍照、上传等）请提前与移动中心沟通测试 </t>
  </si>
  <si>
    <t xml:space="preserve">7、外链广告不可直接跳转打开App或App Store，可跳转至中间页，让用户主动选择是否打开或下载应用。 </t>
  </si>
  <si>
    <t>8、广告素材需要提前一个工作日给到，截止时间为下午17:00，如无法按时提供，请将广告素材发到指定邮箱并联系相关负责同事。</t>
  </si>
  <si>
    <t xml:space="preserve">特殊说明： </t>
  </si>
  <si>
    <t xml:space="preserve">手机网易网焦点图不建议投放的广告类型 </t>
  </si>
  <si>
    <t xml:space="preserve">a、医疗服务类 </t>
  </si>
  <si>
    <t xml:space="preserve">b、网上购物服务类：山寨的电商（并不抗拒淘宝、京东等知名网购品牌，主要不希望“山寨”的电商客户投放，比如网购丰胸、减肥、祛痘等类产品） </t>
  </si>
  <si>
    <t>c、涉性用品，比如安全套、性药等。</t>
  </si>
  <si>
    <t xml:space="preserve">d、烟草类  </t>
  </si>
  <si>
    <t>e、个人形象类</t>
  </si>
  <si>
    <t>1、浮层将从页面下方向上插入画面（滑动时间历时2秒），播放3秒创意后自动消失；</t>
  </si>
  <si>
    <t>首页触感浮层</t>
  </si>
  <si>
    <t>2、频次控制方面：每用户每天自动播放2次，且2次的间隔时间至少为10分钟；</t>
  </si>
  <si>
    <t>1、拓展时尺寸为1080*346、回收后1080*170，展现时长为3秒，需要提供2张素材，均为JPG形式，大图不大于50K，小图不大于20K</t>
  </si>
  <si>
    <t>首页拓展式通栏</t>
  </si>
  <si>
    <t>2、首页的浮层广告和拓展式顶栏广告两者相互排斥，不可同时投放，与常规顶部通栏共用同一库存</t>
  </si>
  <si>
    <t>3、新闻频道全屏下推与首页拓展式通栏互斥</t>
  </si>
  <si>
    <t>1、广告展示3秒后自动消失</t>
  </si>
  <si>
    <t>2、频次设置：2次/用户/小时</t>
  </si>
  <si>
    <t>4、每次进入页面均下推，频道切换回来不再下推</t>
  </si>
  <si>
    <t>LOFTER</t>
  </si>
  <si>
    <t>LOFTER广告投放需提前咨询联系：唐娟：hztangjuan1@corp.netease.com；张睿涵：zhangruihan@corp.netease.com</t>
  </si>
  <si>
    <t>1.视频长度：5s；视频大小：≤5M；视频格式：mp4；视频尺寸：样式一：750*1334；样式二：750*1080； 样式三：视频尺寸：750*422   图片尺寸：750*1080；在竖向视频模式下，等比播放，最小边设备屏幕，超出部分裁切；安全区：为避免裁切，上下左右边缘的150px内不要出现主要内容</t>
  </si>
  <si>
    <t>2.播放要求</t>
  </si>
  <si>
    <t>1）视频播放中显示倒计时，如视频不足秒，如5.1,5.6，倒计时显示时四舍五入。</t>
  </si>
  <si>
    <t>2） wifi预载下播放：视频/图片广告通过wifi预载，非wifi情况下不加载视频，wifi加载过程中失去wifi链接停止加载</t>
  </si>
  <si>
    <t>3） 无声播放 ： 如有声视频，后台提供相关开关设置，默认无声播放，用户可以开启声音。</t>
  </si>
  <si>
    <t>4）广告可点击</t>
  </si>
  <si>
    <t>5） 显示周期：当日9AM-次日9AM</t>
  </si>
  <si>
    <t>6）视频播放根据设备来判断</t>
  </si>
  <si>
    <t>3. 播放限制</t>
  </si>
  <si>
    <t>1） 新用户第一次启动后24小时内不显示视频广告</t>
  </si>
  <si>
    <t>2） 有效期 ： 后台可以设定视频播放的生效日期，失效日期，同一有效期内只允许提供一个视频广告</t>
  </si>
  <si>
    <t>3）通过通知，分享等其他需要连续性事件启动应用的需要屏蔽该视频广告；</t>
  </si>
  <si>
    <t xml:space="preserve">4） 视频播放中，app退至后台，然后从后台中唤起跳过视频广告。 </t>
  </si>
  <si>
    <t>5） 视频广告与功能介绍图、图片广告互斥，优先级为：新功能介绍，视频广告，图片广告 ：新功能介绍理论上只会出现一次，所以不影响视频广告播放。</t>
  </si>
  <si>
    <t>4. 投放流程</t>
  </si>
  <si>
    <t>1） 广告素材由客户提供，于投放前3个工作日提交到LOFTER审核</t>
  </si>
  <si>
    <t>2）内部视觉评审通过后，由LOFTER编辑负责上线</t>
  </si>
  <si>
    <t>除定制礼物外所有广告位均需要提前三个工作日提交素材审核，联系人杨怡之:yangyizhi@corp.netease.com</t>
  </si>
  <si>
    <t>1、定制礼物10天起售</t>
  </si>
  <si>
    <t>2、可以和PC端定制礼物一起购买</t>
  </si>
  <si>
    <t>3、定制礼物为纯展示广告，用户波币购买收入不计入广告收入</t>
  </si>
  <si>
    <t>4、定制礼物需要提前七个工作日提交素材审核，联系人：李桂玲|55650&lt;gzliguiling@corp.netease.com&gt;</t>
  </si>
  <si>
    <t>新闻客户端分享红包</t>
  </si>
  <si>
    <t>红包活动包含多个页面，分现金红包和虚拟奖品两种。需不同页面提供不同素材，具体如下：</t>
  </si>
  <si>
    <t>1、拆礼包页展现LOGO：体现客户LOGO，30*132px，LOGO背景透明。</t>
  </si>
  <si>
    <t>2、现金红包中客户文字利益体现：如果客户提供了现金给用户，弹窗文案中可体现客户名称（不超过3个字）。</t>
  </si>
  <si>
    <t>3、虚拟奖品体现客户利益：奖品素材（400*160px）,弹窗文案（文案不超过7个字）</t>
  </si>
  <si>
    <t>4、查看红包页：我的钱包-&gt;团购卡券-&gt;优惠券 体现客户利益：LOGO规范:展示在96*96的圆内，主体logo居中高44*宽74像素，底色为白色，色值#FFFFFF</t>
  </si>
  <si>
    <t>文字规范如下：</t>
  </si>
  <si>
    <t>1、奖品名称（不超过10字）；</t>
  </si>
  <si>
    <t>2、提供奖品提供方名称（如考拉海购）；</t>
  </si>
  <si>
    <t>3、兑换起止时间；</t>
  </si>
  <si>
    <t>4、活动名称（建议不超过6字）</t>
  </si>
  <si>
    <t>5、刊例价仅包含线上广告位价值，如有成本产生需由客户承担或与新闻客户端商议（联系人：武佳 jiawu@corp.netease.com)</t>
  </si>
  <si>
    <t>网易漫画</t>
  </si>
  <si>
    <t>投放说明</t>
  </si>
  <si>
    <t>1. 广告必须带点击链接；链接内容需符合链接内容规范（须以https开头），链接内容会在网易漫画服务器中打开</t>
  </si>
  <si>
    <t>2. 售卖周期：CPD售卖，当日0点-次日0点，投放日期过后，该广告自动消失</t>
  </si>
  <si>
    <t>3. 投放素材邮件需至少提前投放日期的3个工作日提交运营接口部门(因销售未按时提交素材造成投放延误取消，由其自行承担责任)</t>
  </si>
  <si>
    <t>4. 收件人：王远 hzwangyuan1@corp.netease.com,收到邮件后默认投放，素材如有问题，会在1个工作日内回复，修改需要在投放前1个工作日之前完成</t>
  </si>
  <si>
    <t>素材说明</t>
  </si>
  <si>
    <t>1. 规格：图片大小500K以内，格式为JPG</t>
  </si>
  <si>
    <t>2. 用色：色彩明亮干净、协调文字色彩搭配得当，突出表现广告主题</t>
  </si>
  <si>
    <t>3. 素材：图片不能有版权问题图片选用符合创意主题要求高精度图片，切勿使用模糊和低质量图</t>
  </si>
  <si>
    <t>4. 文案：图形中文案要求内容简洁，主题内容清晰明确</t>
  </si>
  <si>
    <t>5. 内容：图片、文案、标题不可出现暴力，色情，犯罪，血腥，恐怖，吸毒等引起用户反感或负面感受的画面，强烈的性感或性暗示的画面也不可用，画面尽量使用性质上为中性偏严肃，有一定深度的内容</t>
  </si>
  <si>
    <t>链接说明</t>
  </si>
  <si>
    <t>1. 链接内容造型美观，内容简洁</t>
  </si>
  <si>
    <t>2. 不可出现暴力，色情，犯罪，血腥，恐怖，吸毒等引起用户反感及负面的画面</t>
  </si>
  <si>
    <t>3. 内容版式需根据投放渠道分别设计手机版或网页版</t>
  </si>
  <si>
    <t>4. 页面中链接不可链接至竞品网站</t>
  </si>
  <si>
    <t>5. 外链广告不可直接跳转打开App或App Store，可跳转至中间页让用户主动选择是否打开或下载应用</t>
  </si>
  <si>
    <t>6. 网易漫画保留对此要求的最终解释权</t>
  </si>
  <si>
    <t>一、通栏</t>
  </si>
  <si>
    <t>顶部通栏（每周四、五、六，房产1/4轮替专享）</t>
  </si>
  <si>
    <t>1200*125</t>
  </si>
  <si>
    <t>≤20K</t>
  </si>
  <si>
    <t>jpg/gif/swf</t>
  </si>
  <si>
    <t>01通栏（每周五房产全流量专享）</t>
  </si>
  <si>
    <t>860*125</t>
  </si>
  <si>
    <t>03通栏</t>
  </si>
  <si>
    <t>04通栏</t>
  </si>
  <si>
    <t>05通栏</t>
  </si>
  <si>
    <t>06通栏</t>
  </si>
  <si>
    <t>01大通栏</t>
  </si>
  <si>
    <t>02大通栏</t>
  </si>
  <si>
    <t>01半通栏</t>
  </si>
  <si>
    <t>425*125</t>
  </si>
  <si>
    <t>02半通栏</t>
  </si>
  <si>
    <t>03半通栏</t>
  </si>
  <si>
    <t>04半通栏</t>
  </si>
  <si>
    <t>“V领域”触发通栏</t>
  </si>
  <si>
    <t>450*40；450*150</t>
  </si>
  <si>
    <t>触发前15K触发后25K</t>
  </si>
  <si>
    <t>触发前jpg触发后gif、swf、jpg</t>
  </si>
  <si>
    <t>新闻频道</t>
  </si>
  <si>
    <t>顶部通栏（每日1/3轮替房产专享
）</t>
  </si>
  <si>
    <t>01小通栏</t>
  </si>
  <si>
    <t>600*50</t>
  </si>
  <si>
    <t>底部通栏</t>
  </si>
  <si>
    <t>二级频道</t>
  </si>
  <si>
    <t>军事</t>
  </si>
  <si>
    <t>960*100</t>
  </si>
  <si>
    <t>汽车频道</t>
  </si>
  <si>
    <t>触发通栏</t>
  </si>
  <si>
    <t>1200版：1200*50，触发后1200*125；
900版：900*94，无触发</t>
  </si>
  <si>
    <t>触发前25K，触发后50K</t>
  </si>
  <si>
    <t>触发前jpg/gif/swf，触发后jpg/gif/swf</t>
  </si>
  <si>
    <t>830*100；622*75</t>
  </si>
  <si>
    <t>体育频道</t>
  </si>
  <si>
    <t>NBA</t>
  </si>
  <si>
    <t>娱乐频道</t>
  </si>
  <si>
    <t>1200*160</t>
  </si>
  <si>
    <t>财经频道</t>
  </si>
  <si>
    <t>815*125</t>
  </si>
  <si>
    <t>股票</t>
  </si>
  <si>
    <t>女人频道</t>
  </si>
  <si>
    <t>时尚</t>
  </si>
  <si>
    <t>博客频道</t>
  </si>
  <si>
    <t>650*100</t>
  </si>
  <si>
    <t>960*130</t>
  </si>
  <si>
    <t>科技频道</t>
  </si>
  <si>
    <t>≤25K</t>
  </si>
  <si>
    <t>手机频道</t>
  </si>
  <si>
    <t>数码频道</t>
  </si>
  <si>
    <t>教育频道</t>
  </si>
  <si>
    <t>触发前：160*70；触发后：1096*98</t>
  </si>
  <si>
    <t>旅游频道</t>
  </si>
  <si>
    <t>亲子频道</t>
  </si>
  <si>
    <t>健康频道</t>
  </si>
  <si>
    <t>公益频道</t>
  </si>
  <si>
    <t>房产频道</t>
  </si>
  <si>
    <t>1200*50</t>
  </si>
  <si>
    <t>≤35k</t>
  </si>
  <si>
    <t>jpg/swf/gif</t>
  </si>
  <si>
    <t>特殊通栏A</t>
  </si>
  <si>
    <t>特殊通栏B</t>
  </si>
  <si>
    <t>特殊半通栏C1</t>
  </si>
  <si>
    <t>595*50</t>
  </si>
  <si>
    <t>特殊半通栏C2</t>
  </si>
  <si>
    <t>特殊半通栏D1</t>
  </si>
  <si>
    <t>特殊半通栏D2</t>
  </si>
  <si>
    <t>特殊半通栏E1</t>
  </si>
  <si>
    <t>特殊半通栏E2</t>
  </si>
  <si>
    <t>特殊通栏F</t>
  </si>
  <si>
    <t>特殊通栏G</t>
  </si>
  <si>
    <t>特殊通栏H</t>
  </si>
  <si>
    <t>特殊通栏I</t>
  </si>
  <si>
    <t>特殊通栏J</t>
  </si>
  <si>
    <t>特殊通栏K</t>
  </si>
  <si>
    <t>07通栏</t>
  </si>
  <si>
    <t>08通栏</t>
  </si>
  <si>
    <t>09通栏</t>
  </si>
  <si>
    <t>10通栏</t>
  </si>
  <si>
    <t>F3-1</t>
  </si>
  <si>
    <t>680*50</t>
  </si>
  <si>
    <t xml:space="preserve">≤30K  </t>
  </si>
  <si>
    <t>F3-2</t>
  </si>
  <si>
    <t>F3-3</t>
  </si>
  <si>
    <t>750*70/1200*125</t>
  </si>
  <si>
    <t xml:space="preserve">≤35K  </t>
  </si>
  <si>
    <t>商业地产</t>
  </si>
  <si>
    <t>960*70</t>
  </si>
  <si>
    <t>楼盘库最终页</t>
  </si>
  <si>
    <t>家居频道</t>
  </si>
  <si>
    <t>590*88</t>
  </si>
  <si>
    <t>01触发通栏</t>
  </si>
  <si>
    <t>触发前200*75，触发后1200*75</t>
  </si>
  <si>
    <t>触发前160*60 jpg&lt;12k 触发后 960*60 swf&lt;30k</t>
  </si>
  <si>
    <t>850*120</t>
  </si>
  <si>
    <t>二级页面</t>
  </si>
  <si>
    <t>顶部顶通</t>
  </si>
  <si>
    <t>650*100/960*70</t>
  </si>
  <si>
    <t>二、信息流</t>
  </si>
  <si>
    <t>位置</t>
  </si>
  <si>
    <t>140*88（主视觉居中126*80，旁边不要放置重要内容）</t>
  </si>
  <si>
    <t>标题：15-22字</t>
  </si>
  <si>
    <t>190*120（主视觉居中171*108，旁边不要放置重要内容）</t>
  </si>
  <si>
    <t>600*200（主视觉居中540*180，旁边不要放置重要内容）</t>
  </si>
  <si>
    <t>190*120（主视觉居中171*108，旁边不要放置重要内容）标题：15-22字</t>
  </si>
  <si>
    <t>600*200（主视觉居中540*180，旁边不要放置重要内容）标题：15-22字</t>
  </si>
  <si>
    <t>股票频道</t>
  </si>
  <si>
    <t>时尚频道</t>
  </si>
  <si>
    <t>NBA频道</t>
  </si>
  <si>
    <t>三、焦点图</t>
  </si>
  <si>
    <t>可售卖帧数</t>
  </si>
  <si>
    <t>340*436；590*135，提供两版尺寸</t>
  </si>
  <si>
    <t>300*400，素材下部50px不要放置重要内容</t>
  </si>
  <si>
    <t>标题：7-12字</t>
  </si>
  <si>
    <t>600*300，素材下部40px不要放置重要内容</t>
  </si>
  <si>
    <t>标题：15字以内</t>
  </si>
  <si>
    <t>600*400；450*300，素材下部55px不要放置内容</t>
  </si>
  <si>
    <t>标题：14字以内</t>
  </si>
  <si>
    <t>648*402，素材下部70px不要放置重要内容</t>
  </si>
  <si>
    <t>标题：13字以内</t>
  </si>
  <si>
    <t>786*385，素材下部70px不要放置重要内容</t>
  </si>
  <si>
    <t>标题：12字以内</t>
  </si>
  <si>
    <t>600*290，素材下部60px不要放置重要内容</t>
  </si>
  <si>
    <t>标题：11字以内</t>
  </si>
  <si>
    <t>750*370（底部70px不要放置重要内容）</t>
  </si>
  <si>
    <t>标题：18字以内</t>
  </si>
  <si>
    <t>480*300，素材下部50px不要放置重要内容</t>
  </si>
  <si>
    <t>804*452（左右各55px，下方110px不要放置重要内容）</t>
  </si>
  <si>
    <t>标题：15字以内，摘要：25字以内</t>
  </si>
  <si>
    <t>640*426(底部70px不要放置重要内容)</t>
  </si>
  <si>
    <t>803*393(底部60px不要放置重要内容)</t>
  </si>
  <si>
    <t>标题：10字以内</t>
  </si>
  <si>
    <t>638*404(底部80px不要放置重要内容)</t>
  </si>
  <si>
    <t>标题：9-15字</t>
  </si>
  <si>
    <t>750*370（底部50像素不要放置重要内容）</t>
  </si>
  <si>
    <t>580*312，素材下部80px不要放置重要内容</t>
  </si>
  <si>
    <t>1200*495，素材右部395px不要放置重要内容</t>
  </si>
  <si>
    <t>标题：13字以内，摘要：150以内</t>
  </si>
  <si>
    <t>640*360</t>
  </si>
  <si>
    <t>23个字以内</t>
  </si>
  <si>
    <t>焦点图01</t>
  </si>
  <si>
    <t>850*430（第五帧）25个字以内</t>
  </si>
  <si>
    <t>16个字以内</t>
  </si>
  <si>
    <t>四、矩形广告</t>
  </si>
  <si>
    <t>M0</t>
  </si>
  <si>
    <t>300*250</t>
  </si>
  <si>
    <t>M1</t>
  </si>
  <si>
    <t>M2</t>
  </si>
  <si>
    <t>M3</t>
  </si>
  <si>
    <t>M4</t>
  </si>
  <si>
    <t>M6</t>
  </si>
  <si>
    <t>M7</t>
  </si>
  <si>
    <t>M8</t>
  </si>
  <si>
    <t>M9</t>
  </si>
  <si>
    <t>M10</t>
  </si>
  <si>
    <t>S1</t>
  </si>
  <si>
    <t>300*400</t>
  </si>
  <si>
    <t>S2</t>
  </si>
  <si>
    <t>M5</t>
  </si>
  <si>
    <t>M10延长线广告</t>
  </si>
  <si>
    <t>B1</t>
  </si>
  <si>
    <t>300*130</t>
  </si>
  <si>
    <t>≤18K</t>
  </si>
  <si>
    <t>S3</t>
  </si>
  <si>
    <t>M5延长线广告</t>
  </si>
  <si>
    <t>M2（吸顶广告）</t>
  </si>
  <si>
    <t>F1</t>
  </si>
  <si>
    <t>300*100</t>
  </si>
  <si>
    <t>≤15K</t>
  </si>
  <si>
    <t>直播频道</t>
  </si>
  <si>
    <t>旗帜广告</t>
  </si>
  <si>
    <t>350*80</t>
  </si>
  <si>
    <t>背景板</t>
  </si>
  <si>
    <t>提供两版素材；
大版：左右各提供270*645素材一张，左右边缘80*645不要放置重要内容
小版：左右各提供400*430素材一张，左右边缘198*430不要放置重要内容</t>
  </si>
  <si>
    <t>≤800k</t>
  </si>
  <si>
    <t>网易出品</t>
  </si>
  <si>
    <t>种子视频</t>
  </si>
  <si>
    <t>330*185/背景板左右宽420px高980px、上方宽1080px高175px为客户利益展示区域</t>
  </si>
  <si>
    <t>≤18字</t>
  </si>
  <si>
    <t>JPG/MP4</t>
  </si>
  <si>
    <t>天网直播</t>
  </si>
  <si>
    <t>短视频</t>
  </si>
  <si>
    <t>播放页</t>
  </si>
  <si>
    <t>310*55</t>
  </si>
  <si>
    <t>JPG/GIF</t>
  </si>
  <si>
    <t>1570*850(居中宽1080，下方高802px播放器区域不要放置内容)</t>
  </si>
  <si>
    <t>F1-1</t>
  </si>
  <si>
    <t>250*50</t>
  </si>
  <si>
    <t xml:space="preserve">≤20K  </t>
  </si>
  <si>
    <t>F1-2</t>
  </si>
  <si>
    <t>F1-3</t>
  </si>
  <si>
    <t>F2-1</t>
  </si>
  <si>
    <t>F2-2</t>
  </si>
  <si>
    <t>F2-3</t>
  </si>
  <si>
    <t>300*150</t>
  </si>
  <si>
    <t xml:space="preserve">≤25K  </t>
  </si>
  <si>
    <t xml:space="preserve">视频区域尺寸：≤320*240pixel </t>
  </si>
  <si>
    <t>关闭按钮尺寸：≥24*12pixel</t>
  </si>
  <si>
    <t>200*70</t>
  </si>
  <si>
    <t>B2</t>
  </si>
  <si>
    <t xml:space="preserve">≤18K  </t>
  </si>
  <si>
    <t>视频栏目</t>
  </si>
  <si>
    <t>前贴片广告</t>
  </si>
  <si>
    <t>650*490</t>
  </si>
  <si>
    <t>时长15s，≤800k</t>
  </si>
  <si>
    <t>flv格式</t>
  </si>
  <si>
    <t>暂停广告</t>
  </si>
  <si>
    <t>450*350</t>
  </si>
  <si>
    <t>swf</t>
  </si>
  <si>
    <t>五、文字链广告</t>
  </si>
  <si>
    <t>折页A T1-12</t>
  </si>
  <si>
    <t>无尺寸</t>
  </si>
  <si>
    <t>无K数</t>
  </si>
  <si>
    <t>无素材规格</t>
  </si>
  <si>
    <t>T25-32</t>
  </si>
  <si>
    <t>焦点图下A-D</t>
  </si>
  <si>
    <t>8字以内</t>
  </si>
  <si>
    <t>T1-2</t>
  </si>
  <si>
    <t>T3-4</t>
  </si>
  <si>
    <t>焦点图下T1-4</t>
  </si>
  <si>
    <t>9字以内</t>
  </si>
  <si>
    <t>图库上方T5-6</t>
  </si>
  <si>
    <t>T1-4</t>
  </si>
  <si>
    <t>T1-6</t>
  </si>
  <si>
    <t>焦点图右侧T15-16</t>
  </si>
  <si>
    <t>9字内</t>
  </si>
  <si>
    <t>T4</t>
  </si>
  <si>
    <t>T1-8</t>
  </si>
  <si>
    <t>10个字以内</t>
  </si>
  <si>
    <t>T1-T14</t>
  </si>
  <si>
    <t>9个字以内</t>
  </si>
  <si>
    <t>T8-T15</t>
  </si>
  <si>
    <t>六、触发春联广告</t>
  </si>
  <si>
    <t>触发春联</t>
  </si>
  <si>
    <t>触发前：20*210
触发后：150*450</t>
  </si>
  <si>
    <t>触发前8K触发后25K</t>
  </si>
  <si>
    <t>触发前jpg/gif触发后swf</t>
  </si>
  <si>
    <t>20*300,110*300</t>
  </si>
  <si>
    <t>50*400, 左右两端均可触发，触发后尺寸单边为180*400</t>
  </si>
  <si>
    <t>触发前swf:15K触发后swf:50K</t>
  </si>
  <si>
    <t>20*300, 左右两端均可触发，触发后尺寸单边为110*300</t>
  </si>
  <si>
    <t>触发前swf:12K、触发后swf:30K</t>
  </si>
  <si>
    <t>七、浮动logo广告（仅售左侧）</t>
  </si>
  <si>
    <t>浮动logo（仅售左侧）</t>
  </si>
  <si>
    <t>20*270</t>
  </si>
  <si>
    <t>gif:5K，swf:7K</t>
  </si>
  <si>
    <t>gif/swf</t>
  </si>
  <si>
    <t>浮动logo（左）</t>
  </si>
  <si>
    <t>100*280</t>
  </si>
  <si>
    <t>八、看后吧广告</t>
  </si>
  <si>
    <t>看后吧</t>
  </si>
  <si>
    <t>740*520</t>
  </si>
  <si>
    <t>≤40K</t>
  </si>
  <si>
    <t xml:space="preserve">≤50K  </t>
  </si>
  <si>
    <t>九、超级流媒体广告</t>
  </si>
  <si>
    <t>超级流媒体</t>
  </si>
  <si>
    <t>750*550</t>
  </si>
  <si>
    <t>≤30K</t>
  </si>
  <si>
    <t xml:space="preserve">≤60K  </t>
  </si>
  <si>
    <t>十、文章页广告</t>
  </si>
  <si>
    <t>新闻频道（不含网易号文章）</t>
  </si>
  <si>
    <t>页内01通栏</t>
  </si>
  <si>
    <t>1200*125；960*100</t>
  </si>
  <si>
    <t>gif:20K，swf:25K</t>
  </si>
  <si>
    <t>画中画A</t>
  </si>
  <si>
    <t>画中画02</t>
  </si>
  <si>
    <t>画中画B</t>
  </si>
  <si>
    <t>后贴图广告</t>
  </si>
  <si>
    <t>590*250</t>
  </si>
  <si>
    <t>jpg/静态gif</t>
  </si>
  <si>
    <t>滚动条联动浮层</t>
  </si>
  <si>
    <t>1200版：展开前，jpg：100*350，10K；
展开后，swf：100*350，25K；
960版：展开前，jpg：70*245，10K；
展开后，swf：70*245，25K</t>
  </si>
  <si>
    <t>jpg:10K;swf:25K</t>
  </si>
  <si>
    <t>jpg/swf</t>
  </si>
  <si>
    <t>触发式擎天柱</t>
  </si>
  <si>
    <t>1200版：触发前：120*75，25k，swf格式
触发后：120*480，50k，swf格式；
960版：触发前：120*75，25k，swf格式
触发后：120*480，50k，swf格式</t>
  </si>
  <si>
    <t>汽车频道（不含网易号文章）</t>
  </si>
  <si>
    <t>660*130；600*130</t>
  </si>
  <si>
    <t>擎天柱01</t>
  </si>
  <si>
    <t>体育频道（不含网易号文章）</t>
  </si>
  <si>
    <t>娱乐频道（不含网易号文章）</t>
  </si>
  <si>
    <t>财经频道（不含网易号文章）</t>
  </si>
  <si>
    <t>女人频道（不含网易号文章）</t>
  </si>
  <si>
    <t>科技频道（不含网易号文章）</t>
  </si>
  <si>
    <t>手机频道（不含网易号文章）</t>
  </si>
  <si>
    <t>数码频道（不含网易号文章）</t>
  </si>
  <si>
    <t>教育频道（不含网易号文章）</t>
  </si>
  <si>
    <t>通发内容位（除大事件）</t>
  </si>
  <si>
    <t>页内画中画03</t>
  </si>
  <si>
    <t>页内画中画04（不含汽车）</t>
  </si>
  <si>
    <t>画中画05</t>
  </si>
  <si>
    <t>页内擎天柱02</t>
  </si>
  <si>
    <t>页内画中画06（不含汽车）</t>
  </si>
  <si>
    <t>页内画中画07</t>
  </si>
  <si>
    <t>页内画中画08</t>
  </si>
  <si>
    <t>页内画中画09</t>
  </si>
  <si>
    <t>页内画中画10</t>
  </si>
  <si>
    <t>页内通栏02</t>
  </si>
  <si>
    <t>590*130、830*130</t>
  </si>
  <si>
    <t>延长线广告</t>
  </si>
  <si>
    <t>右侧：300*600（下方200像素渐变为背景色）</t>
  </si>
  <si>
    <t>140*88（主视觉剧中126*80，旁边不要放置重要内容）</t>
  </si>
  <si>
    <t>标题为折行显示，推荐15-22字之间，超出显示省略号</t>
  </si>
  <si>
    <t>210*133;190*120（主视觉剧中189*119.7；171*108，旁边不要放置重要内容）</t>
  </si>
  <si>
    <t>≤40k（单张）</t>
  </si>
  <si>
    <t>660*220;600*200（主视觉剧中594*198；540*180，旁边不要放置重要内容）</t>
  </si>
  <si>
    <t>第10条</t>
  </si>
  <si>
    <t>第16条</t>
  </si>
  <si>
    <t>通栏1</t>
  </si>
  <si>
    <t>590*130</t>
  </si>
  <si>
    <t>画中画2</t>
  </si>
  <si>
    <t>魔图</t>
  </si>
  <si>
    <t>图集后贴图</t>
  </si>
  <si>
    <t xml:space="preserve">590*250 </t>
  </si>
  <si>
    <t xml:space="preserve">≤40K  </t>
  </si>
  <si>
    <t xml:space="preserve"> JPG或静态GIF</t>
  </si>
  <si>
    <t>JPG或静态GIF</t>
  </si>
  <si>
    <t>十一、跟帖页广告</t>
  </si>
  <si>
    <t>新闻频道（除网易号）</t>
  </si>
  <si>
    <t>联动擎天柱</t>
  </si>
  <si>
    <t>展开前jpg：300*100px&lt;10k展开后jpg：300*500px&lt;50k</t>
  </si>
  <si>
    <t>汽车频道（除网易号）</t>
  </si>
  <si>
    <t>体育频道（除网易号）</t>
  </si>
  <si>
    <t>娱乐频道（除网易号）</t>
  </si>
  <si>
    <t>财经频道（除网易号）</t>
  </si>
  <si>
    <t>女人频道（除网易号）</t>
  </si>
  <si>
    <t>科技频道（除网易号）</t>
  </si>
  <si>
    <t>手机频道（除网易号）</t>
  </si>
  <si>
    <t>数码频道（除网易号）</t>
  </si>
  <si>
    <t>教育频道（除网易号）</t>
  </si>
  <si>
    <t>触发前240*100、触发后240*500、</t>
  </si>
  <si>
    <t>触发前240*100， gif:15K，触发后240*500，gif:60K</t>
  </si>
  <si>
    <t>gif均为静态图片</t>
  </si>
  <si>
    <t>十二、邮箱广告</t>
  </si>
  <si>
    <t>163免费邮箱</t>
  </si>
  <si>
    <t>邮箱登陆后默认页面</t>
  </si>
  <si>
    <t>大画面</t>
  </si>
  <si>
    <t>190*360</t>
  </si>
  <si>
    <t>≤25k</t>
  </si>
  <si>
    <t>swf/gif/jpg</t>
  </si>
  <si>
    <t>邮箱成功发信页面</t>
  </si>
  <si>
    <t>大画面（周五、六房产专属）</t>
  </si>
  <si>
    <t>260*330</t>
  </si>
  <si>
    <t>背景广告</t>
  </si>
  <si>
    <t>620*330</t>
  </si>
  <si>
    <t>无图片</t>
  </si>
  <si>
    <t>限25字内</t>
  </si>
  <si>
    <t>4（可售2轮替）</t>
  </si>
  <si>
    <t>邮箱退出页</t>
  </si>
  <si>
    <t>巨幅广告</t>
  </si>
  <si>
    <t>995*350</t>
  </si>
  <si>
    <t>邮箱关闭后</t>
  </si>
  <si>
    <t>弹窗广告</t>
  </si>
  <si>
    <t>720*300</t>
  </si>
  <si>
    <t>gif:25K/swf:30K</t>
  </si>
  <si>
    <t>邮箱霸王邮</t>
  </si>
  <si>
    <t>文字1：限25字内。文字2：品牌/产品名称6字内。</t>
  </si>
  <si>
    <t>4（可售3轮替）</t>
  </si>
  <si>
    <t>欢迎页</t>
  </si>
  <si>
    <t>天气预报冠名</t>
  </si>
  <si>
    <t>60*16</t>
  </si>
  <si>
    <t>10字内（需与冠名相关语句，如：海尔提醒您关注天气变化）</t>
  </si>
  <si>
    <t>≤10k</t>
  </si>
  <si>
    <t>126免费邮箱</t>
  </si>
  <si>
    <t>电子邮件</t>
  </si>
  <si>
    <t>定向邮件</t>
  </si>
  <si>
    <t>0.6/人+0.2/目标群</t>
  </si>
  <si>
    <t>十三、浮层/全屏下推广告</t>
  </si>
  <si>
    <t>普通浮层/全屏下推</t>
  </si>
  <si>
    <t>1200*400（主视觉居中在960*400以内）；20*120</t>
  </si>
  <si>
    <t>普通浮层≤300K重播按钮：≤12K</t>
  </si>
  <si>
    <t>1200*400（主视觉居中在960*400以内）；20*270</t>
  </si>
  <si>
    <t>超级浮层</t>
  </si>
  <si>
    <t>1250*400；20*120</t>
  </si>
  <si>
    <t>普通浮层≤350K重播按钮：≤12K</t>
  </si>
  <si>
    <t>960*400；20*270</t>
  </si>
  <si>
    <t>新闻图片中心首页</t>
  </si>
  <si>
    <t>960*400；120*30</t>
  </si>
  <si>
    <t>1200版；1200*500，20*270
900版：900*375，20*270</t>
  </si>
  <si>
    <t>英超</t>
  </si>
  <si>
    <t>电影</t>
  </si>
  <si>
    <t>普通浮层</t>
  </si>
  <si>
    <t>行情</t>
  </si>
  <si>
    <t>基金</t>
  </si>
  <si>
    <t>专题通发（除大事件）</t>
  </si>
  <si>
    <t>浮层广告</t>
  </si>
  <si>
    <t>≤1200*400pixel
重播按钮：20*120pixel
关闭按钮：≥60*20pixel</t>
  </si>
  <si>
    <t>播放时长:8s，主动画：≤300K，重播按钮：≤12K</t>
  </si>
  <si>
    <t>≤960*400pixel</t>
  </si>
  <si>
    <t>底纹广告</t>
  </si>
  <si>
    <t xml:space="preserve">总体尺寸：1920 * 500px                 中间顶部：1210*50px                     左边：355*500px                             右边：355*500px          </t>
  </si>
  <si>
    <t xml:space="preserve">≤200K  </t>
  </si>
  <si>
    <t>总体尺寸：1680 * 400px、通栏区域：970*50px、主要展示区：355*400px</t>
  </si>
  <si>
    <t>十四、可控视频广告</t>
  </si>
  <si>
    <t>可控视频（15s）</t>
  </si>
  <si>
    <t>320*240</t>
  </si>
  <si>
    <t>≤500K</t>
  </si>
  <si>
    <t>可控视频（30s）</t>
  </si>
  <si>
    <t>≤600K</t>
  </si>
  <si>
    <t>可控视频</t>
  </si>
  <si>
    <t>视窗外框尺寸：≤320*300pixel
视频区域尺寸：≤320*240pixel 
关闭按钮尺寸：≥24*12pixel</t>
  </si>
  <si>
    <t xml:space="preserve">播放时长:15S文件大小：≤500K </t>
  </si>
  <si>
    <t>视窗外框尺寸：≤320*300pixel</t>
  </si>
  <si>
    <t>十五、图片中心广告</t>
  </si>
  <si>
    <t>图片中心</t>
  </si>
  <si>
    <t>480*360</t>
  </si>
  <si>
    <t>触发前30*300，触发后185*300</t>
  </si>
  <si>
    <t>体育</t>
  </si>
  <si>
    <t>汽车</t>
  </si>
  <si>
    <t>娱乐</t>
  </si>
  <si>
    <t>财经</t>
  </si>
  <si>
    <t>女人</t>
  </si>
  <si>
    <t>科技</t>
  </si>
  <si>
    <t>手机</t>
  </si>
  <si>
    <t>数码</t>
  </si>
  <si>
    <t>旅游</t>
  </si>
  <si>
    <t>960*150</t>
  </si>
  <si>
    <t>折页广告</t>
  </si>
  <si>
    <t>画中画01</t>
  </si>
  <si>
    <t>画中画03</t>
  </si>
  <si>
    <t>画中画04</t>
  </si>
  <si>
    <t>对联广告</t>
  </si>
  <si>
    <t xml:space="preserve">尺寸：480*360, </t>
  </si>
  <si>
    <t>jpg:18k,swf:20k；</t>
  </si>
  <si>
    <t>触发前30*400，触发后140*400</t>
  </si>
  <si>
    <t>图片库</t>
  </si>
  <si>
    <t>魔幻标签</t>
  </si>
  <si>
    <t>魔幻交互</t>
  </si>
  <si>
    <t>十六、关键词广告</t>
  </si>
  <si>
    <t>关键词文字广告</t>
  </si>
  <si>
    <t>2-6字</t>
  </si>
  <si>
    <t>关键词触发图片广告</t>
  </si>
  <si>
    <t>180*150</t>
  </si>
  <si>
    <t>&lt;20K</t>
  </si>
  <si>
    <t>jpg/gif</t>
  </si>
  <si>
    <t>十七、视频广告</t>
  </si>
  <si>
    <t>CPM通发（除大事件）</t>
  </si>
  <si>
    <t>CPM通发</t>
  </si>
  <si>
    <t>视频播放框内</t>
  </si>
  <si>
    <t>15秒前贴片广告</t>
  </si>
  <si>
    <t>flv</t>
  </si>
  <si>
    <t>CPM</t>
  </si>
  <si>
    <t>5s前贴片</t>
  </si>
  <si>
    <t>1080*608</t>
  </si>
  <si>
    <t>15s前贴片</t>
  </si>
  <si>
    <t>十八、悦图广告</t>
  </si>
  <si>
    <t>只适用于热门、新闻、体育、娱乐、女人、汽车、财经、旅游、手机、家居、房产这11个频道</t>
  </si>
  <si>
    <t>热门首页</t>
  </si>
  <si>
    <t>900*500</t>
  </si>
  <si>
    <t>矩形M1</t>
  </si>
  <si>
    <t>270*210</t>
  </si>
  <si>
    <t>图片播放页（通发）</t>
  </si>
  <si>
    <t>栏目冠名</t>
  </si>
  <si>
    <t>125*30</t>
  </si>
  <si>
    <t>矩形B1</t>
  </si>
  <si>
    <t>290*60</t>
  </si>
  <si>
    <t>播放结束页（通发）</t>
  </si>
  <si>
    <t>270*428</t>
  </si>
  <si>
    <t>其他频道首页（通发，不包含热门）</t>
  </si>
  <si>
    <t>600*500</t>
  </si>
  <si>
    <t>图文广告01</t>
  </si>
  <si>
    <t>400*250</t>
  </si>
  <si>
    <t>20字以内</t>
  </si>
  <si>
    <t>只适用于美食、T台、自然]、艺术、4个频道</t>
  </si>
  <si>
    <t>400*320</t>
  </si>
  <si>
    <t>图文软广1</t>
  </si>
  <si>
    <t>270*160</t>
  </si>
  <si>
    <t>图文软广2</t>
  </si>
  <si>
    <t>图文软广3</t>
  </si>
  <si>
    <t>横幅广告</t>
  </si>
  <si>
    <t>详见魔图广告规范</t>
  </si>
  <si>
    <t>十九、魔图广告</t>
  </si>
  <si>
    <t>文章内页</t>
  </si>
  <si>
    <t>紧凑型车</t>
  </si>
  <si>
    <t>中型车和中大型车</t>
  </si>
  <si>
    <t>小型车和微型车</t>
  </si>
  <si>
    <t>SUV</t>
  </si>
  <si>
    <t>豪华车</t>
  </si>
  <si>
    <t>MPV</t>
  </si>
  <si>
    <t>跑车</t>
  </si>
  <si>
    <t>图片集</t>
  </si>
  <si>
    <t>二十、花田广告</t>
  </si>
  <si>
    <t>推荐页</t>
  </si>
  <si>
    <t>140x140</t>
  </si>
  <si>
    <t>标题：字数限制在24个以内
标签：限定在4个以内，每个标签的字数不超过4个字
（行业标签,如游戏、金融、美食、淘货等；功能描述,如团购、理财、时尚等；特色描述，如折扣、吃货必备之类）
主题说明：描述该广告特点，字数控制在50字以内
推荐理由：和花田推荐理由风格类似，字数控制在24字以内
可外链</t>
  </si>
  <si>
    <t>10k</t>
  </si>
  <si>
    <t>JPG/PNG/GIF</t>
  </si>
  <si>
    <t>个人主页</t>
  </si>
  <si>
    <t>精彩活动图文B1</t>
  </si>
  <si>
    <t>228x130，底部26像素不要放置重要内容</t>
  </si>
  <si>
    <t>标题字数:18字内</t>
  </si>
  <si>
    <t>精彩活动下B2</t>
  </si>
  <si>
    <t>顶部下推广告</t>
  </si>
  <si>
    <t>展开：937x245；收起：937x50</t>
  </si>
  <si>
    <t>50k</t>
  </si>
  <si>
    <t>JPG/PNG/GIF，需提供背景色值，格式参照#FFFFFF</t>
  </si>
  <si>
    <t>寻人启事页</t>
  </si>
  <si>
    <t>935*138</t>
  </si>
  <si>
    <t>搭讪广场页</t>
  </si>
  <si>
    <t>话题栏目</t>
  </si>
  <si>
    <t>228x130</t>
  </si>
  <si>
    <t>话题定制</t>
  </si>
  <si>
    <t>话题标题：20字以内
话题摘要：80字以内
话题正文：图+文，500字内</t>
  </si>
  <si>
    <t>150000/次</t>
  </si>
  <si>
    <t>线下活动栏目</t>
  </si>
  <si>
    <t>活动定制</t>
  </si>
  <si>
    <t>935x130 168x110 726x360</t>
  </si>
  <si>
    <t>主题：20字以内
简介：400字以内
活动流程：活动开始时间、各个环节简介及时间、结束时间
活动详细介绍：图+文，可展示场地图片或游戏玩法，文字不限长度</t>
  </si>
  <si>
    <t>90000/次起</t>
  </si>
  <si>
    <t>二十一、文章页拓展形式广告</t>
  </si>
  <si>
    <t>内页超载画中画</t>
  </si>
  <si>
    <t>≤300K</t>
  </si>
  <si>
    <t>新闻,汽车,体育,娱乐,财经,女人,科技,手机,数码,教育,游戏,旅游,房产,家居,时尚,美容,博客不可配送</t>
  </si>
  <si>
    <t>普通页面广告位基础上加收30％</t>
  </si>
  <si>
    <t>内页扩展画中画</t>
  </si>
  <si>
    <t>触发前300*250扩展后700*250</t>
  </si>
  <si>
    <t>≤150K</t>
  </si>
  <si>
    <t>画中画A扩展广告</t>
  </si>
  <si>
    <t>触发前：300*250触发后：510*600关闭按钮尺寸：60*20</t>
  </si>
  <si>
    <t>触发前：25k触发后：≤300K</t>
  </si>
  <si>
    <t>新闻,汽车,体育,娱乐,财经,女人,科技,手机,数码,教育,游戏,旅游,房产,家居,校园不可配送</t>
  </si>
  <si>
    <t>普通页面广告位基础上加收35％</t>
  </si>
  <si>
    <t>页内通栏01</t>
  </si>
  <si>
    <t>.扩展式通栏广告</t>
  </si>
  <si>
    <t>触发后扩展部分高度不超过300pixel，宽度不超过通栏宽度关闭按钮尺寸：≥60*20pixel</t>
  </si>
  <si>
    <t>首页,新闻,汽车,体育,娱乐,财经,女人,科技,手机,数码,教育,游戏,旅游,房产,家居,时尚,美容,博客不可配送</t>
  </si>
  <si>
    <t>页内通栏01+画中画A+触发浮层</t>
  </si>
  <si>
    <t>.页内联动广告</t>
  </si>
  <si>
    <t>1200*125/300*250/1200*630；960*100/300*250/960*630</t>
  </si>
  <si>
    <t>gif:20K/swf:25K/大图≤300K</t>
  </si>
  <si>
    <t>新闻,汽车,体育,娱乐,女人,科技,手机,数码,教育,游戏,旅游,房产,家居,校园不可配送</t>
  </si>
  <si>
    <t>对应频道全流量（页内通栏01+画中画A）基础上上浮30%；</t>
  </si>
  <si>
    <t>视窗</t>
  </si>
  <si>
    <t>全频道内页通发视窗</t>
  </si>
  <si>
    <t>320*300视频区域尺寸：≤320*240pixel
关闭按钮尺寸：≥24*12pixel
关闭按钮位置：主画面右上角</t>
  </si>
  <si>
    <t xml:space="preserve">播放时长:30S
文件大小：
主动画：≤600K
</t>
  </si>
  <si>
    <t>二十二、组合广告</t>
  </si>
  <si>
    <t>时事组合</t>
  </si>
  <si>
    <t>国内新闻</t>
  </si>
  <si>
    <t>国际新闻</t>
  </si>
  <si>
    <t>社会新闻</t>
  </si>
  <si>
    <t>排行</t>
  </si>
  <si>
    <t>娱乐组合</t>
  </si>
  <si>
    <t>电视</t>
  </si>
  <si>
    <t>音乐</t>
  </si>
  <si>
    <t>财经组合</t>
  </si>
  <si>
    <t>商业</t>
  </si>
  <si>
    <t>美股</t>
  </si>
  <si>
    <t>金融</t>
  </si>
  <si>
    <t>外汇</t>
  </si>
  <si>
    <t>二十三、云阅读广告</t>
  </si>
  <si>
    <t>720*380，右下角120*30不要放置重要内容</t>
  </si>
  <si>
    <t>500k以内</t>
  </si>
  <si>
    <t>出版图书频道</t>
  </si>
  <si>
    <t>14字以内</t>
  </si>
  <si>
    <t>700*250，图片色相不超过3种</t>
  </si>
  <si>
    <t>图书介绍页</t>
  </si>
  <si>
    <t>238*118，图片色相不超过3种</t>
  </si>
  <si>
    <t>二十四、网易博客、相册和摄影频道广告</t>
  </si>
  <si>
    <t>网易博客、相册和摄影频道</t>
  </si>
  <si>
    <t>网易博客、网易相册、网易摄影</t>
  </si>
  <si>
    <t>弹窗</t>
  </si>
  <si>
    <t>网易相册、网易博客相册页</t>
  </si>
  <si>
    <t>底部通栏广告</t>
  </si>
  <si>
    <t>650*160</t>
  </si>
  <si>
    <t>jpg、gif、swf</t>
  </si>
  <si>
    <t>网易摄影</t>
  </si>
  <si>
    <t>顶部通栏广告</t>
  </si>
  <si>
    <t>980*100</t>
  </si>
  <si>
    <t>≤35K</t>
  </si>
  <si>
    <t>网易相册</t>
  </si>
  <si>
    <t>登陆页</t>
  </si>
  <si>
    <t>巨幕广告</t>
  </si>
  <si>
    <t>980*350</t>
  </si>
  <si>
    <t>博客日志详情页</t>
  </si>
  <si>
    <t>详情页</t>
  </si>
  <si>
    <t>240*240</t>
  </si>
  <si>
    <t>590*100</t>
  </si>
  <si>
    <t>手机博客</t>
  </si>
  <si>
    <t>二十五、网易首页定向折页区广告</t>
  </si>
  <si>
    <t>网易首页定向折页区</t>
  </si>
  <si>
    <t>全国</t>
  </si>
  <si>
    <t>关注帧图文</t>
  </si>
  <si>
    <t>140*88</t>
  </si>
  <si>
    <t>标题10字以内</t>
  </si>
  <si>
    <t>6k</t>
  </si>
  <si>
    <t>jpg或静态gif</t>
  </si>
  <si>
    <t>广东省</t>
  </si>
  <si>
    <t>山东省</t>
  </si>
  <si>
    <t>江苏省</t>
  </si>
  <si>
    <t>浙江省</t>
  </si>
  <si>
    <t>北京市</t>
  </si>
  <si>
    <t>上海市</t>
  </si>
  <si>
    <t>辽宁省</t>
  </si>
  <si>
    <t>河北省</t>
  </si>
  <si>
    <t>四川省</t>
  </si>
  <si>
    <t>福建省</t>
  </si>
  <si>
    <t>河南省</t>
  </si>
  <si>
    <t>湖北省</t>
  </si>
  <si>
    <t>陕西省</t>
  </si>
  <si>
    <t>天津市</t>
  </si>
  <si>
    <t>黑龙江省</t>
  </si>
  <si>
    <t>湖南省</t>
  </si>
  <si>
    <t>广西</t>
  </si>
  <si>
    <t>安徽省</t>
  </si>
  <si>
    <t>重庆市</t>
  </si>
  <si>
    <t>山西省</t>
  </si>
  <si>
    <t>江西省</t>
  </si>
  <si>
    <t>吉林省</t>
  </si>
  <si>
    <t>云南省</t>
  </si>
  <si>
    <t>内蒙古</t>
  </si>
  <si>
    <t>甘肃省</t>
  </si>
  <si>
    <t>新疆</t>
  </si>
  <si>
    <t>贵州省</t>
  </si>
  <si>
    <t>海南省</t>
  </si>
  <si>
    <t>宁夏</t>
  </si>
  <si>
    <t>青海省</t>
  </si>
  <si>
    <t>香港</t>
  </si>
  <si>
    <t>西藏</t>
  </si>
  <si>
    <t>台湾</t>
  </si>
  <si>
    <t>澳门</t>
  </si>
  <si>
    <t>其他</t>
  </si>
  <si>
    <t>关注帧文字链T1-5</t>
  </si>
  <si>
    <t>18字以内</t>
  </si>
  <si>
    <t>二十六、网易云课堂</t>
  </si>
  <si>
    <t>云课堂</t>
  </si>
  <si>
    <t xml:space="preserve">图片尺寸：960*440
图片要求：左侧225*440有类目导航遮挡，不要有文字或复杂的图形，两边颜色过度为纯色，并提供对应的颜色值。 </t>
  </si>
  <si>
    <t>&lt;300k</t>
  </si>
  <si>
    <t>960*130，右上角58*30px不要有文字或复杂图形</t>
  </si>
  <si>
    <t>&lt;120k</t>
  </si>
  <si>
    <t>225*130，右上角56*30px不要有文字或复杂图形</t>
  </si>
  <si>
    <t>&lt;70k</t>
  </si>
  <si>
    <t>二十七、网易BoBo</t>
  </si>
  <si>
    <t>网易BoBo</t>
  </si>
  <si>
    <t>738*300</t>
  </si>
  <si>
    <t>&lt;50K</t>
  </si>
  <si>
    <t>图文快报</t>
  </si>
  <si>
    <t>64*64</t>
  </si>
  <si>
    <t>标题20汉字以内</t>
  </si>
  <si>
    <t>全网弹窗</t>
  </si>
  <si>
    <t>底部弹出窗口</t>
  </si>
  <si>
    <t>280*220</t>
  </si>
  <si>
    <t>文字30字以内</t>
  </si>
  <si>
    <t>活动页</t>
  </si>
  <si>
    <t>1130*320</t>
  </si>
  <si>
    <t>jpg、静态gif</t>
  </si>
  <si>
    <t>直播间-PC端</t>
  </si>
  <si>
    <t>定制表情</t>
  </si>
  <si>
    <t>60*60</t>
  </si>
  <si>
    <t>&lt;10K</t>
  </si>
  <si>
    <t>10天价格72万，每多一天加9万</t>
  </si>
  <si>
    <t>&lt;40K</t>
  </si>
  <si>
    <t>10天价格96万，每多一天加12万</t>
  </si>
  <si>
    <t>定制座驾</t>
  </si>
  <si>
    <t>480*300左右整体动画在小屏区域内部完整显示</t>
  </si>
  <si>
    <t>&lt;800K</t>
  </si>
  <si>
    <t>二十八、同城约会</t>
  </si>
  <si>
    <t>同城约会</t>
  </si>
  <si>
    <t>689*305</t>
  </si>
  <si>
    <t>B横幅广告</t>
  </si>
  <si>
    <t>233*168</t>
  </si>
  <si>
    <t>233*120</t>
  </si>
  <si>
    <t>情感空间页</t>
  </si>
  <si>
    <t>328*398</t>
  </si>
  <si>
    <t>最新活动</t>
  </si>
  <si>
    <t>90*100</t>
  </si>
  <si>
    <t>标题：9个汉字以内
时间：yyyy-mm-dd
地点：6个汉字以内</t>
  </si>
  <si>
    <t>个人资料页</t>
  </si>
  <si>
    <t>二十九、UU加速器</t>
  </si>
  <si>
    <t>UU加速器PC客户端</t>
  </si>
  <si>
    <t>我的加速页</t>
  </si>
  <si>
    <t>第1帧</t>
  </si>
  <si>
    <t>684*135</t>
  </si>
  <si>
    <t>&lt;80K</t>
  </si>
  <si>
    <t>客户端通发</t>
  </si>
  <si>
    <t>玩家关注榜页-礼包兑换热榜</t>
  </si>
  <si>
    <t>第1个</t>
  </si>
  <si>
    <t>推荐卡片</t>
  </si>
  <si>
    <t>372*160
70*48</t>
  </si>
  <si>
    <t>&lt;35K</t>
  </si>
  <si>
    <t>第2个</t>
  </si>
  <si>
    <t>第3个</t>
  </si>
  <si>
    <t>web页</t>
  </si>
  <si>
    <t>积分商城首页</t>
  </si>
  <si>
    <t>1002*519（右侧宽214px不要放置重要内容，会被遮挡）</t>
  </si>
  <si>
    <t>矩形广告</t>
  </si>
  <si>
    <t>214*180</t>
  </si>
  <si>
    <t>积分商城-二级页面</t>
  </si>
  <si>
    <t>950*180</t>
  </si>
  <si>
    <t>210*296</t>
  </si>
  <si>
    <t>积分商城-用户登陆页</t>
  </si>
  <si>
    <t>460*286</t>
  </si>
  <si>
    <t>三十、网易漫画</t>
  </si>
  <si>
    <t>漫画PC端</t>
  </si>
  <si>
    <t>416*362（宽*高）
图片说明：
底部416*60部分需要显示文案，该区域请保证没有主要内容</t>
  </si>
  <si>
    <t xml:space="preserve">广告提示：为响应《互联网广告管理暂行办法》对互联网企业发布广告的要求，自2016年9月1日起，所有网易产品（包含网易公司所有wap、移动客户端及PC端产品）广告投放均会标注“广告”字样，增加广告的可识别性。wap端左下角压图广告标签尺寸为92*52px，移动端各产品广告标签尺寸以实际通知为准，PC端各类型广告标签尺寸以实际通知为准 </t>
  </si>
  <si>
    <t>网易首页V领域</t>
  </si>
  <si>
    <t>1、客户要求：由于所处位置比较特别，该资源仅限品牌客户购买，不建议汽车配件、医疗服务、网购服务、个人用品、烟草、游戏、招聘行业以及宣传个人形象的广告投放；</t>
  </si>
  <si>
    <t>2、特别要求：开位置按照第一条要求筛选客户，逐单联系资源管理部开放相关资源，申请时需注明具体的投放日期详情。</t>
  </si>
  <si>
    <t>触发春联：</t>
  </si>
  <si>
    <t>1、网易首页触发春联：素材尺寸：触发前：20*210,触发后：150*450
屏幕分辨率在1680分辨率以上（含1680），素材展示150*450。
屏幕分辨率在1440分辨率以上（含1440），素材展示100*300。
屏幕分辨率在1366分辨率以上（含1366），素材展示70*210。 
屏幕分辨率在1280分辨率以上（含1280），素材展示100*300。 
屏幕分辨率在1280分辨率以下，素材展示20*210，鼠标放上去可触发70*210，鼠标移开恢复成20*210</t>
  </si>
  <si>
    <t>屏幕分辨率在1680分辨率以上（含1680），素材展示150*450。</t>
  </si>
  <si>
    <t>屏幕分辨率在1440分辨率以上（含1440），素材展示100*300。</t>
  </si>
  <si>
    <t>屏幕分辨率在1366分辨率以上（含1366），素材展示130*390。 </t>
  </si>
  <si>
    <t>屏幕分辨率在1280分辨率以上（含1280），素材展示130*390。 </t>
  </si>
  <si>
    <t>屏幕分辨率在1280分辨率以下，素材展示20*210，鼠标放上去可触发70*210，鼠标移开恢复成20*210</t>
  </si>
  <si>
    <t>2、新闻、科技、财经、体育、女人、手机、娱乐频道首页：在屏幕分辨率大于等于1440的情况下，春联广告首先呈现110*300的广告，鼠标主动触发离开后显示为20*300；在屏幕分辨率小于1440的情况下，春联广告首先呈现20*300的广告，当用户主动触发则变化为110*300，鼠标离开后再次显示为20*300</t>
  </si>
  <si>
    <t>3、单边对联素材的CPU占用率参考标准：个人电脑CPU:P42.8，内存:2G，CPU占用率平时不能超过25%，瞬时峰值不能超过40%，触发前的素材格式为jpg/gif。</t>
  </si>
  <si>
    <t>4、当网易首页存在浮层广告投放的情况下，对联广告在浮层播放完毕或关闭后出现；当网易首页有底纹和春联同时投放时，首页春联需下移。</t>
  </si>
  <si>
    <t>浮动Logo</t>
  </si>
  <si>
    <t>1、20*270的浮动logo，近一半的广告画面呈现在第一屏，下拉滚动条时，广告画面全部呈现</t>
  </si>
  <si>
    <t>2、浮动logo位置说明：</t>
  </si>
  <si>
    <t>水平位置：紧贴浏览器左侧滚动条</t>
  </si>
  <si>
    <t>垂直位置：下端紧贴浏览器下侧边沿且距顶部不低于500px(即在较低分辨率下一屏不能完全展示)</t>
  </si>
  <si>
    <t>（网易首页：双侧、20*120pixel。水平位置：左logo紧贴页面可视区左侧、右logo紧贴右侧滚动条，垂直位置：下端紧贴浏览器下侧边沿）</t>
  </si>
  <si>
    <t>看后吧每个用户每天只可弹出一次</t>
  </si>
  <si>
    <t>超级流媒体：</t>
  </si>
  <si>
    <t>1、超级流媒体（全屏收缩）：打开页面，广告从屏幕下方向上推进直至广告信息全部收缩完毕，最终显示完整页面，整个广告放映时长为5秒</t>
  </si>
  <si>
    <t>2、超级流媒体（全屏收缩）每日最多投放2小时</t>
  </si>
  <si>
    <t>3、超级流媒体广告与全屏下推广告互相冲突</t>
  </si>
  <si>
    <t>此广告位投放以及更换素材，需提前一个工作日提交。</t>
  </si>
  <si>
    <t>文章页后贴图广告、文章页延长线广告</t>
  </si>
  <si>
    <t>1、延长线广告位文章页通发广告，不包含新闻、财经、游戏、政务、大事件频道；</t>
  </si>
  <si>
    <t>2、文章页页面左侧空白区高于300像素或右侧空白区高于400像素时，延长线广告才可以显示；</t>
  </si>
  <si>
    <t>3、延长线广告需同时提供两版素材（左侧及右侧素材）；</t>
  </si>
  <si>
    <t>4、素材完全展示后，延长线广告会随滚动条向下滚动而浮于页面之上，直至底部通栏上方停止；</t>
  </si>
  <si>
    <t>文章页滚动条联动浮层、触发式擎天柱</t>
  </si>
  <si>
    <t>滚动条联动浮层备注：</t>
  </si>
  <si>
    <t>素材格式：扩展前jpg格式，扩展后swf格式；</t>
  </si>
  <si>
    <t>关闭按钮：该广告不可关闭；</t>
  </si>
  <si>
    <t>1、可配送但不可用于内部推广，为广告主创造清新的广告环境</t>
  </si>
  <si>
    <t>2、因投放技术问题，滚动条联动浮层和滚动条触发浮层只能投放其中一种广告形式</t>
  </si>
  <si>
    <t>触发式擎天柱备注：</t>
  </si>
  <si>
    <t>素材格式：统一swf格式；</t>
  </si>
  <si>
    <t>声音控制：广告在基准价格下不可以有声音出现；</t>
  </si>
  <si>
    <t>触发前：100x250px25kswf格式</t>
  </si>
  <si>
    <t>触发后：100x600px50kswf格式</t>
  </si>
  <si>
    <t>分辨率在1180以上可以正常显示广告内容</t>
  </si>
  <si>
    <t>各频道首页底纹广告均为非标广告，需要按照非标流程执行，以下是除汽车频道以外其他频道首页静态及动态底纹规范，汽车频道底纹规范请单独联系汽频道</t>
  </si>
  <si>
    <t>960宽页面素材：</t>
  </si>
  <si>
    <t>总体尺寸：1920*600px</t>
  </si>
  <si>
    <t>通栏区域：970*50px</t>
  </si>
  <si>
    <t>（广告文字区不超过居中800*30）</t>
  </si>
  <si>
    <t>左右主要展示区：110*500px</t>
  </si>
  <si>
    <t>（仅通栏区域和主要展示区可提供外链，中间留白区970px）</t>
  </si>
  <si>
    <t>背景底纹底部100px渐变过度到白色</t>
  </si>
  <si>
    <t>格式：jpg /swf   大小：jpg≤200K /swf≤300K </t>
  </si>
  <si>
    <t>1200宽页面素材：</t>
  </si>
  <si>
    <t>通栏区域：1210*50px</t>
  </si>
  <si>
    <t>（广告文字区不超过居中1000*30）</t>
  </si>
  <si>
    <t>左右主要展示区：70*500px</t>
  </si>
  <si>
    <t>（仅通栏区域和主要展示区可提供外链，中间留白区1210px）</t>
  </si>
  <si>
    <t>网易2016年悦图广告报价</t>
  </si>
  <si>
    <t>刊例说明：以下广告只适用于热门、新闻、体育、娱乐、女人、汽车、财经、旅游、手机、家居、房产这11个频道</t>
  </si>
  <si>
    <t>1、悦图现有页面采取自适应的展现形式，所以部分广告位的素材尺寸并不等同于客户实际利益体现的尺寸，广告位实际大小受屏幕分辨率影响。</t>
  </si>
  <si>
    <t>2、标注为（通发）的广告位只包括热门、新闻、体育、娱乐、女人、汽车、财经、旅游、手机、家居、房产频道。</t>
  </si>
  <si>
    <t>邮箱广告投放说明：</t>
  </si>
  <si>
    <t>一：邮箱登录页大屏幕、发送成功页大屏幕、关闭后弹窗，推荐使用GIF/JPG素材。</t>
  </si>
  <si>
    <t>二：如果广告素材客户要求使用FLASH广告, 请按照如下规范制作：</t>
  </si>
  <si>
    <t>1、所有投放在信箱（包括126/163）的flash广告，素材要求系统占用不超过30%。</t>
  </si>
  <si>
    <t>2、系统占用要求为中低端用户配置，我们将以P4 2.8G/1G内存的配置为标准。</t>
  </si>
  <si>
    <t>3、为模拟一般用户上网时的使用状况，测试电脑安装常用装机软件，并且测试时不打开大型软件、游戏。</t>
  </si>
  <si>
    <t>4、不得投放帧频过高、大量生成计算随机数、多个半透明层叠加的广告。</t>
  </si>
  <si>
    <t>5、简约版邮箱上没有广告投放，使用简约版邮箱用户占比不足0.1%，对广告效果影响可忽略不计。</t>
  </si>
  <si>
    <t>三：以下特定行业的广告不能投放到邮箱，尤其是商业直邮。</t>
  </si>
  <si>
    <t>1、加盟、招商、集资类（政府招商除外）</t>
  </si>
  <si>
    <t>2、减肥、整形、增高、保健品、性用品、医疗服务类</t>
  </si>
  <si>
    <t>3、情趣用品类</t>
  </si>
  <si>
    <t>4、其他竞品邮箱类，如移动139邮箱等</t>
  </si>
  <si>
    <t>四：商业直邮广告</t>
  </si>
  <si>
    <t>1、每天投放到网易邮箱（163+126）的总EDM数量不得超过60万封</t>
  </si>
  <si>
    <t>2、通过必要的技术手段，确保每用户每月收到EDM数量不得超过1封</t>
  </si>
  <si>
    <t>3、建立完善的退订机制，确保退订及举报的用户以后不再收到EDM</t>
  </si>
  <si>
    <t>4、邮箱组要求直邮登记表至少提前一个工作日提供。为保证顺利投放，登记表和素材请提前二个工作日提交投放组。</t>
  </si>
  <si>
    <t>5、由于现在直邮数量比较多，服务器基本上满负荷工作，所以发送时间只能精确到天，而不能指定具体几点投放。</t>
  </si>
  <si>
    <t>6、一单直邮广告可以按照不同条件投放（即拆分），但是每个条件的直邮至少为4万封。</t>
  </si>
  <si>
    <r>
      <rPr>
        <sz val="10"/>
        <color theme="1"/>
        <rFont val="微软雅黑"/>
        <charset val="134"/>
      </rPr>
      <t>7、邮件标题统一添加“</t>
    </r>
    <r>
      <rPr>
        <b/>
        <sz val="10"/>
        <color theme="1"/>
        <rFont val="微软雅黑"/>
        <charset val="134"/>
      </rPr>
      <t>广告：</t>
    </r>
    <r>
      <rPr>
        <sz val="10"/>
        <color theme="1"/>
        <rFont val="微软雅黑"/>
        <charset val="134"/>
      </rPr>
      <t>”</t>
    </r>
  </si>
  <si>
    <t>•以下特定行业的广告不能投放到邮箱，尤其是商业直邮：</t>
  </si>
  <si>
    <t>1、加盟、招商、集资类（政府招商除外）。</t>
  </si>
  <si>
    <t>2、丰胸减肥、美容整形、医疗服务、保健品等泛医疗类广告。</t>
  </si>
  <si>
    <t>3、成人用品、情趣用品、性用品等。</t>
  </si>
  <si>
    <t>4、门户竞争对手以及信箱竞争对手（如果腾讯、新浪；139信箱等）</t>
  </si>
  <si>
    <t>《直邮登记表》相关要求和说明，  直邮登记表，是投放直邮广告各部门之间的数据流载体，直邮发送完全以该表为准。为节约工作时间提供工作效率，请一定按照要求操作。</t>
  </si>
  <si>
    <t>1、直邮登记表要求：</t>
  </si>
  <si>
    <t>1）填写直邮登记表前请先仔细阅读最下方的详细说明。</t>
  </si>
  <si>
    <t>2）严格按照要求认真填写直邮登记表。不要私自在直邮登记表中增加选项。</t>
  </si>
  <si>
    <t>3）邮箱组一天只能完成3份直邮登记表，如广告需填写多个登记表，必须提前提供。</t>
  </si>
  <si>
    <t>4）除城市和省份外，其他条件相同的直邮广告，只需提交一张登记表。</t>
  </si>
  <si>
    <t>5）对于没有按照规范填写的我们（包括邮件组）一律要求退回处理。</t>
  </si>
  <si>
    <t>6）测试信只针对邮件中的内容进行测试，不对登记表中的内容（包括条件、城市、主题等进行修改）登记表一旦确认不能修改。</t>
  </si>
  <si>
    <t>2、直邮登记表部分选项说明：</t>
  </si>
  <si>
    <t>1）回复地址：（必填）必须为客户企业相关后缀的真实有效信箱。</t>
  </si>
  <si>
    <t>2）测试帐号：测试帐号中要求填写客户帐号和销售（或支持）帐号（建议使用@163.com/@126.com后缀信箱），以便检查和反馈。</t>
  </si>
  <si>
    <t>3）定向省份、城市：定向省份、城市必须写明具体投放的省份和城市，不能使用类似“xx省主要城市”这种不明确的表达方式。</t>
  </si>
  <si>
    <t>4）联系方式：请填写负责的销售（或支持）的姓名、分机，以便出现问题及时沟通。</t>
  </si>
  <si>
    <t>直邮广告监测方式</t>
  </si>
  <si>
    <t>clickmail系统自动监测：</t>
  </si>
  <si>
    <t>在clickmail系统里发送的邮件可以生成发送报告，包括发送时间、成功率、失败率、部分发送日志……等详细信息。报告登陆地址及帐号可询问合同管理部。</t>
  </si>
  <si>
    <t>注：由于信箱安全策略，所有外部请求都会被邮件中心或客户端屏蔽，也就是说无法对直邮广告进行第三方监测。</t>
  </si>
  <si>
    <t>1、1200*400（主视觉居中在960*400以内），这个尺寸指的是广告的可投放位置范围，并不是指广告可以长时间的充满画面，可以有短时间（3秒之内）较具冲击力或较大面积(广告尺寸的2/3以上)的画面出现，其余时间必须保持遮盖面积为960*400的3/5以下。如果创意需要必须有背景，则背景必须保持30%以下的透明度。</t>
  </si>
  <si>
    <t>2、超级浮层扩展特效仅在1280像素宽以上的分辨率显示，如果小于1280像素则投放普通浮层。因此客户购买超级浮层，需同时提供普通浮层素材（新闻频道首页提供960*400的尺寸素材,汽车频道首页需要提供1200版和900版两版素材）。</t>
  </si>
  <si>
    <t>3、新闻、科技、财经、体育、女人、手机、娱乐频道浏览器分辨率在1366以上（含1366）时，显示1200版；浏览器分辨率在1366以下时，显示960版；
汽车频道首页有1200版和900版，电脑屏幕宽度在1200以上（不含1200）时，显示1200版；电脑屏幕宽度在1200以下时，显示900版；
以上频道首页只需要提供1200版素材，960/900版自动缩放</t>
  </si>
  <si>
    <t>4、整个广告时长8s以内</t>
  </si>
  <si>
    <t>全屏下推广告</t>
  </si>
  <si>
    <t>1、新闻、科技、财经、体育、女人、手机、娱乐频道浏览器分辨率在1366以上（含1366）时，显示1200版；浏览器分辨率在1366以下时，显示960版；
汽车频道首页有1200版和900版，电脑屏幕宽度在1200以上（不含1200）时，显示1200版；电脑屏幕宽度在1200以下时，显示900版；
以上频道首页只需要提供1200版素材，960/900版自动缩放</t>
  </si>
  <si>
    <t>2、整个广告时长8s以内</t>
  </si>
  <si>
    <t>可控视频广告</t>
  </si>
  <si>
    <t>2、30s可控视频系统预定位置等同15S的可控视频位置，若30s可控视频有售卖，请销售同事提交合同的时联系合同管理部进行价格调整。</t>
  </si>
  <si>
    <t>除首页外，其他频道普通页面广告位基础上加收 30％</t>
  </si>
  <si>
    <t>除首页外，其他频道普通页面广告位基础上加收 35％</t>
  </si>
  <si>
    <t>1、该广告位必须全流量投放；</t>
  </si>
  <si>
    <t>2、该广告位不可用于内部推广；</t>
  </si>
  <si>
    <t>3、该位置在屏幕设置为1280宽或以上分辨率时显示，如小于1280宽时，该广告位只显示A画面；</t>
  </si>
  <si>
    <t>4、与滚动条联动浮层冲突。</t>
  </si>
  <si>
    <t>扩展式通栏广告</t>
  </si>
  <si>
    <t>新闻、科技、财经、体育、女人、手机、娱乐频道浏览器分辨率在1366以上（含1366）时，显示1200版；浏览器分辨率在1366以下时，显示960版；
汽车频道首页有1200版和900版，电脑屏幕宽度在1200以上（不含1200）时，显示1200版；电脑屏幕宽度在1200以下时，显示900版；
以上频道首页只需要提供1200版素材，960/900版自动缩放</t>
  </si>
  <si>
    <t>超载广告</t>
  </si>
  <si>
    <t>普通页面广告位基础上加收 30％</t>
  </si>
  <si>
    <t>页内联动广告</t>
  </si>
  <si>
    <t>对应频道全流量（页内通栏01+画中画A）基础上上浮 30%；</t>
  </si>
  <si>
    <t>不可作内部推广</t>
  </si>
  <si>
    <t>在频道文章页出现：</t>
  </si>
  <si>
    <t xml:space="preserve">1.内页右下角浮出 </t>
  </si>
  <si>
    <t>2.不循环，播放完毕后在页面停留15秒后自动消失</t>
  </si>
  <si>
    <t>3.用户可主动关闭</t>
  </si>
  <si>
    <t>4.对同一个用户10分钟内自动播放1次，10分钟后再次自动播放</t>
  </si>
  <si>
    <t>5.外框可自定义</t>
  </si>
  <si>
    <t>6.通发内容位（包含文章通发页、图集页、跟帖页等）中大事件的定义：如奥运、世界杯等各类重大事件制作的专题页面或文章页面均不包含在通发内容页中，具体大事件解释权归属网易公司所有。</t>
  </si>
  <si>
    <t>富媒体广告分类，配送信息以刊例“配送属性”列信息为准</t>
  </si>
  <si>
    <t>A类广告列表</t>
  </si>
  <si>
    <t>B类广告列表</t>
  </si>
  <si>
    <t>频道</t>
  </si>
  <si>
    <t>网易首页</t>
  </si>
  <si>
    <t>全频道内页通发</t>
  </si>
  <si>
    <t>新闻</t>
  </si>
  <si>
    <t>浮层/可控视频</t>
  </si>
  <si>
    <t>新闻图片中心</t>
  </si>
  <si>
    <t>亲子</t>
  </si>
  <si>
    <t>教育</t>
  </si>
  <si>
    <t>游戏</t>
  </si>
  <si>
    <t>房产</t>
  </si>
  <si>
    <t>深度</t>
  </si>
  <si>
    <t>家居</t>
  </si>
  <si>
    <t>美容</t>
  </si>
  <si>
    <t>博客</t>
  </si>
  <si>
    <t>娱乐图片中心</t>
  </si>
  <si>
    <t>校园</t>
  </si>
  <si>
    <t>足球组合</t>
  </si>
  <si>
    <t>国际足球</t>
  </si>
  <si>
    <t>意甲</t>
  </si>
  <si>
    <t>西甲</t>
  </si>
  <si>
    <t>德甲</t>
  </si>
  <si>
    <t>中超</t>
  </si>
  <si>
    <t>商务组合</t>
  </si>
  <si>
    <t>理财</t>
  </si>
  <si>
    <t>车库</t>
  </si>
  <si>
    <t>新股</t>
  </si>
  <si>
    <t>操盘</t>
  </si>
  <si>
    <t>港股</t>
  </si>
  <si>
    <t>期货</t>
  </si>
  <si>
    <t>时尚组合</t>
  </si>
  <si>
    <t>情爱</t>
  </si>
  <si>
    <t>服饰</t>
  </si>
  <si>
    <t>星座</t>
  </si>
  <si>
    <t>化妆品库</t>
  </si>
  <si>
    <t>关键词广告投放说明：</t>
  </si>
  <si>
    <t>1、“关键词”广告需要与客户网站内容相符，不允许使用与客户宣传无关的常用词语（例如，我们、但是等关键词）；</t>
  </si>
  <si>
    <t>2、“关键词”广告禁止使用非法、低俗词语，政治敏感词汇，客户竞品名称，无授权的人名、电影名、赛事名等；</t>
  </si>
  <si>
    <t>3、“关键词”广告需提前报备，以避免与其他客户选词冲突；</t>
  </si>
  <si>
    <t>4、通发频道包括：新闻、汽车、体育、娱乐、财经、女人、教育、旅游、手机、数码、科技、房产、家居，共13频道内页通发</t>
  </si>
  <si>
    <t>通发内容位（除大事件）广告展示频道</t>
  </si>
  <si>
    <t>通发频道：新闻、体育、房产（北上广深部分页面）、娱乐、财经、女人、科技、手机、数码、教育、公益、亲子、家居 、健康、君子、汽车、旅游</t>
  </si>
  <si>
    <t>直播频道广告投放说明：</t>
  </si>
  <si>
    <t>1、企业形象不佳、社会责任感缺失、有较严重负面新闻特别涉及食品安全、药品等敏感问题、投放有可能引起较大争议和用户反感的客户，请一定提前和视频中心确认，能否投放以视频中心意见为准；</t>
  </si>
  <si>
    <t>2、为保证广告效果，前贴片连续投放超过15天的客户，建议提供至少2套不同的素材，由投放组进行轮替投放。</t>
  </si>
  <si>
    <t>3、直播频道所有背景板广告在屏幕分辨率宽度1366以上时显示，1366宽以下页面不显示，背景板图片分辨率不低于72dpi</t>
  </si>
  <si>
    <t>花田定制项目投放特别说明：</t>
  </si>
  <si>
    <t>1、需至少提前一周预约投放位置，按天投放，联系人：张淑君|55559&lt;gzzhangshujun@corp.netease.com&gt;</t>
  </si>
  <si>
    <t>2、企业形象不佳、社会责任感缺失、有较严重负面新闻特别涉及食品安全等敏感问题、投放有可能引起较大争议和用户反感的客户，请一定提前和产品部门确认，能否投放以产品部门为准；</t>
  </si>
  <si>
    <t>3、不接受医药类、研究、性用品、竞品及类竞品的广告内容</t>
  </si>
  <si>
    <t>4、定制项目内容必须与花田进行二次确认，刊例报价是定制项目的基础刊例价。</t>
  </si>
  <si>
    <t>5、定制活动花田联系人：卢嘉雄,gzlujiaxiong@corp.netease.com,020-85104529,请提前5个工作日联系</t>
  </si>
  <si>
    <t>6、花田信息流文字内容如下：</t>
  </si>
  <si>
    <t>a.标签：限定在4个以内，每个标签的字数不超过4个字</t>
  </si>
  <si>
    <t>b.主题说明：描述该广告特点，字数控制在50字以内</t>
  </si>
  <si>
    <t>c.推荐理由：和花田推荐理由风格类似，字数控制在24字以内</t>
  </si>
  <si>
    <t>网易BoBo特别说明：</t>
  </si>
  <si>
    <t>2、可以和移动端定制礼物一起购买</t>
  </si>
  <si>
    <t>4、非直播间素材需提前3个工作日提交审核，直播间素材需提前7各工作日提交审核，联系人：李桂玲|55650&lt;gzliguiling@corp.netease.com&gt;</t>
  </si>
  <si>
    <t>同城约会特殊说明：</t>
  </si>
  <si>
    <t>云课堂焦点图说明：</t>
  </si>
  <si>
    <t>1. 需提前2周与对接人预约</t>
  </si>
  <si>
    <t>2. 不接受烟酒、药品、女性用品、游戏、竞品及类竞品的广告内容</t>
  </si>
  <si>
    <t>3. 投放素材尽量要以学习内容相关</t>
  </si>
  <si>
    <t>图片参考标准：http://img6.cache.netease.com/video/2016/8/24/20160824161719384bb.png</t>
  </si>
  <si>
    <t>说明：签约前联系 李征：zhengli@corp.netease.com，王磊：leiwang@corp.netease.com 咨询</t>
  </si>
  <si>
    <t>全景360资源包</t>
  </si>
  <si>
    <t>类型</t>
  </si>
  <si>
    <t>功能</t>
  </si>
  <si>
    <t>是否必选</t>
  </si>
  <si>
    <t>数量</t>
  </si>
  <si>
    <t>刊例报价</t>
  </si>
  <si>
    <t>拍摄</t>
  </si>
  <si>
    <t>全景多角度图片</t>
  </si>
  <si>
    <t>通过全景方式拍摄静态场景照片。</t>
  </si>
  <si>
    <t>全景合成</t>
  </si>
  <si>
    <t>图片全景处理</t>
  </si>
  <si>
    <t>将拍摄的各个方向的图片进行全景合成。
重新调整图片曝光、变形，剔除重合部分，调整原点，修补残缺、不完美区域。最终得到一张全景图片。</t>
  </si>
  <si>
    <t>H5专题</t>
  </si>
  <si>
    <t>专题呈现页面</t>
  </si>
  <si>
    <t>把完整的全景图片进行框架对接处理，全平台适应切图。最终的图片可以适应pc、手机等多个平台。另外加入按钮等交互功能，使拍摄的多个场景可以任意切换。</t>
  </si>
  <si>
    <t>VR资源包</t>
  </si>
  <si>
    <t>视频拍摄</t>
  </si>
  <si>
    <t>球形全景</t>
  </si>
  <si>
    <t>通过全景设备拍摄视频，可以是固定机位也可以是移动机位。</t>
  </si>
  <si>
    <t>照片合成</t>
  </si>
  <si>
    <t>将拍摄的视频进行后期处理，整合为可用于网络传播的格式。</t>
  </si>
  <si>
    <t>VR功能</t>
  </si>
  <si>
    <t>双画面模式</t>
  </si>
  <si>
    <t>专业软件将画面分割为两个窗口，用户可用VR眼镜浏览。</t>
  </si>
  <si>
    <t>将前期处理好的VR视频整合开发为线上H5，该H5包括两种模式一种是全景视频模式、一种是VR模式。另外加入按钮等交互功能，使拍摄的多个场景可以随意切换。</t>
  </si>
  <si>
    <t>加选资源</t>
  </si>
  <si>
    <t>高清图片</t>
  </si>
  <si>
    <t>高质量数码图片，每张图片数据量2兆以上。</t>
  </si>
  <si>
    <t>航拍</t>
  </si>
  <si>
    <t>高空视频</t>
  </si>
  <si>
    <t>拍摄于高空的视频，该视频可用于进场、或者大魄力的场景切换。</t>
  </si>
  <si>
    <t>进场特效</t>
  </si>
  <si>
    <t>让全景展示有如星际穿越。小行星进入效果，镜头拉近、远离效果制作。通过对鱼眼镜头、景深等设置可以产生眼花缭乱的效果。</t>
  </si>
  <si>
    <t>图片特写</t>
  </si>
  <si>
    <t>把图片拉到眼前的效果。对场景里面特殊展示区域的特写放大效果。可以吧很小的部分放大到全屏展示，强化展示效果。</t>
  </si>
  <si>
    <t>视频特效</t>
  </si>
  <si>
    <t>就像图片里面放了一个电视一样。把视频嵌入全景，镶嵌在全景的一个角度，动静结合，达到更加真实的现场体验。</t>
  </si>
  <si>
    <t>互动游戏</t>
  </si>
  <si>
    <t>答题类</t>
  </si>
  <si>
    <t>答题类游戏重点在于引导用户记住重点展示内容。通过在场景里面设置一些点位、引导点击热点，然后弹出选择框让用户选择。增强项目想要表达的重点内容，指引用户记住项目重点内容。</t>
  </si>
  <si>
    <t>寻物类</t>
  </si>
  <si>
    <t>寻物类游戏重点在于帮助用户理解产品 。通过寻找和点击引导用户到指定方向，达到展示细节的目的。</t>
  </si>
  <si>
    <t>遥控互动</t>
  </si>
  <si>
    <t>遥控互动用于展示产品流程，帮助用户模拟操作产品。比如电视遥控，汽车钥匙。等等。</t>
  </si>
  <si>
    <t>穿越空间</t>
  </si>
  <si>
    <t>通过对场景深度处理，吧一个场景制渲染多个场景，每个场景里面的重点部分高亮。最后达到同一场景表达不同内容，就好象空间穿越一样。</t>
  </si>
  <si>
    <t>直播中心现场拍摄-单机位直播</t>
  </si>
  <si>
    <t>现场拍摄</t>
  </si>
  <si>
    <t>直播现场1名摄像单机位拍摄及网络服务</t>
  </si>
  <si>
    <t>推流</t>
  </si>
  <si>
    <t>技术服务</t>
  </si>
  <si>
    <t>将拍摄好的视频发布到网络生成代码以供播放视频使用</t>
  </si>
  <si>
    <t>直播中心现场拍摄-三机位小高清直播</t>
  </si>
  <si>
    <t>直播现场3名摄像拍摄及网络服务</t>
  </si>
  <si>
    <t>直播中心现场拍摄-多讯道高清电视广播级直播</t>
  </si>
  <si>
    <t>直播现场3名摄像，1名摇臂摄像拍摄及网络服务</t>
  </si>
  <si>
    <t>可选资源</t>
  </si>
  <si>
    <t>网易2017年广告素材管理规范</t>
  </si>
  <si>
    <t>网易所有广告素材的统一原则：</t>
  </si>
  <si>
    <r>
      <rPr>
        <b/>
        <sz val="10.5"/>
        <color indexed="8"/>
        <rFont val="微软雅黑"/>
        <charset val="134"/>
      </rPr>
      <t>1.</t>
    </r>
    <r>
      <rPr>
        <b/>
        <sz val="7"/>
        <color indexed="8"/>
        <rFont val="微软雅黑"/>
        <charset val="134"/>
      </rPr>
      <t xml:space="preserve">       </t>
    </r>
    <r>
      <rPr>
        <b/>
        <u/>
        <sz val="10.5"/>
        <color indexed="8"/>
        <rFont val="微软雅黑"/>
        <charset val="134"/>
      </rPr>
      <t>广告内容：</t>
    </r>
  </si>
  <si>
    <r>
      <rPr>
        <sz val="10.5"/>
        <color indexed="8"/>
        <rFont val="微软雅黑"/>
        <charset val="134"/>
      </rPr>
      <t>1.1、</t>
    </r>
    <r>
      <rPr>
        <sz val="7"/>
        <color indexed="8"/>
        <rFont val="微软雅黑"/>
        <charset val="134"/>
      </rPr>
      <t xml:space="preserve"> </t>
    </r>
    <r>
      <rPr>
        <sz val="10.5"/>
        <color indexed="8"/>
        <rFont val="微软雅黑"/>
        <charset val="134"/>
      </rPr>
      <t>广告内容必须符合国家法律、法规和政策规定，不存在任何违法内容（不包含任何淫秽、迷信、恐怖、暴力、丑恶等内容）；</t>
    </r>
  </si>
  <si>
    <t>1.2、广告内容不侵害任何第三方的合法权益，并且不会使网易构成与任何第三方之间的利益冲突；</t>
  </si>
  <si>
    <r>
      <rPr>
        <sz val="10.5"/>
        <color indexed="8"/>
        <rFont val="微软雅黑"/>
        <charset val="134"/>
      </rPr>
      <t>1.3、</t>
    </r>
    <r>
      <rPr>
        <sz val="7"/>
        <color indexed="8"/>
        <rFont val="微软雅黑"/>
        <charset val="134"/>
      </rPr>
      <t xml:space="preserve"> </t>
    </r>
    <r>
      <rPr>
        <sz val="10.5"/>
        <color indexed="8"/>
        <rFont val="微软雅黑"/>
        <charset val="134"/>
      </rPr>
      <t>广告内容不允许出现广告主竞争对手的公司名、产品名等相关信息。</t>
    </r>
  </si>
  <si>
    <r>
      <rPr>
        <b/>
        <sz val="10.5"/>
        <color indexed="8"/>
        <rFont val="微软雅黑"/>
        <charset val="134"/>
      </rPr>
      <t>2.</t>
    </r>
    <r>
      <rPr>
        <b/>
        <sz val="7"/>
        <color indexed="8"/>
        <rFont val="微软雅黑"/>
        <charset val="134"/>
      </rPr>
      <t xml:space="preserve">       </t>
    </r>
    <r>
      <rPr>
        <b/>
        <u/>
        <sz val="10.5"/>
        <color indexed="8"/>
        <rFont val="微软雅黑"/>
        <charset val="134"/>
      </rPr>
      <t>广告链接：</t>
    </r>
    <r>
      <rPr>
        <sz val="10.5"/>
        <color indexed="8"/>
        <rFont val="微软雅黑"/>
        <charset val="134"/>
      </rPr>
      <t>点击广告后只能链接到购买该广告的客户页面，不能是第三方公司的页面。</t>
    </r>
  </si>
  <si>
    <t>一、单条文字链类：</t>
  </si>
  <si>
    <r>
      <rPr>
        <b/>
        <sz val="12"/>
        <color indexed="8"/>
        <rFont val="微软雅黑"/>
        <charset val="134"/>
      </rPr>
      <t>1、定义：</t>
    </r>
    <r>
      <rPr>
        <sz val="10.5"/>
        <color indexed="8"/>
        <rFont val="微软雅黑"/>
        <charset val="134"/>
      </rPr>
      <t>在投放页面上以文字形式呈现的一种广告形式。</t>
    </r>
  </si>
  <si>
    <t>2、广告素材基本规范：</t>
  </si>
  <si>
    <r>
      <rPr>
        <sz val="10"/>
        <color indexed="8"/>
        <rFont val="微软雅黑"/>
        <charset val="134"/>
      </rPr>
      <t>2.1、</t>
    </r>
    <r>
      <rPr>
        <b/>
        <u/>
        <sz val="10.5"/>
        <color indexed="8"/>
        <rFont val="微软雅黑"/>
        <charset val="134"/>
      </rPr>
      <t>呈现形式：</t>
    </r>
    <r>
      <rPr>
        <sz val="10.5"/>
        <color indexed="8"/>
        <rFont val="微软雅黑"/>
        <charset val="134"/>
      </rPr>
      <t>所有文字必须以静态形式呈现；</t>
    </r>
  </si>
  <si>
    <r>
      <rPr>
        <sz val="10.5"/>
        <color indexed="8"/>
        <rFont val="微软雅黑"/>
        <charset val="134"/>
      </rPr>
      <t>2.2、</t>
    </r>
    <r>
      <rPr>
        <sz val="7"/>
        <color indexed="8"/>
        <rFont val="微软雅黑"/>
        <charset val="134"/>
      </rPr>
      <t xml:space="preserve"> </t>
    </r>
    <r>
      <rPr>
        <b/>
        <u/>
        <sz val="10.5"/>
        <color indexed="8"/>
        <rFont val="微软雅黑"/>
        <charset val="134"/>
      </rPr>
      <t>广告内容：</t>
    </r>
    <r>
      <rPr>
        <sz val="10.5"/>
        <color indexed="8"/>
        <rFont val="微软雅黑"/>
        <charset val="134"/>
      </rPr>
      <t>参照网易所有广告素材的统一原则；</t>
    </r>
  </si>
  <si>
    <r>
      <rPr>
        <sz val="10.5"/>
        <color indexed="8"/>
        <rFont val="微软雅黑"/>
        <charset val="134"/>
      </rPr>
      <t>2.3、</t>
    </r>
    <r>
      <rPr>
        <b/>
        <u/>
        <sz val="10.5"/>
        <color indexed="8"/>
        <rFont val="微软雅黑"/>
        <charset val="134"/>
      </rPr>
      <t>广告链接：</t>
    </r>
    <r>
      <rPr>
        <sz val="10.5"/>
        <color indexed="8"/>
        <rFont val="微软雅黑"/>
        <charset val="134"/>
      </rPr>
      <t>参照网易所有广告素材的统一原则；</t>
    </r>
  </si>
  <si>
    <r>
      <rPr>
        <sz val="10.5"/>
        <color indexed="8"/>
        <rFont val="微软雅黑"/>
        <charset val="134"/>
      </rPr>
      <t>2.4、</t>
    </r>
    <r>
      <rPr>
        <b/>
        <u/>
        <sz val="10.5"/>
        <color indexed="8"/>
        <rFont val="微软雅黑"/>
        <charset val="134"/>
      </rPr>
      <t>文字规范：</t>
    </r>
  </si>
  <si>
    <r>
      <rPr>
        <sz val="10.5"/>
        <color indexed="8"/>
        <rFont val="微软雅黑"/>
        <charset val="134"/>
      </rPr>
      <t>2.4.1、</t>
    </r>
    <r>
      <rPr>
        <sz val="7"/>
        <color indexed="8"/>
        <rFont val="微软雅黑"/>
        <charset val="134"/>
      </rPr>
      <t xml:space="preserve"> </t>
    </r>
    <r>
      <rPr>
        <sz val="10.5"/>
        <color indexed="8"/>
        <rFont val="微软雅黑"/>
        <charset val="134"/>
      </rPr>
      <t>字体/字号：需与投放位置周边内容区域文字统一；</t>
    </r>
  </si>
  <si>
    <t>2.4.2、 符号：不允许文字中出现特殊符号（例如：&amp;￥~#……等）；</t>
  </si>
  <si>
    <r>
      <rPr>
        <sz val="10.5"/>
        <color indexed="8"/>
        <rFont val="微软雅黑"/>
        <charset val="134"/>
      </rPr>
      <t>2.4.3、</t>
    </r>
    <r>
      <rPr>
        <sz val="7"/>
        <color indexed="8"/>
        <rFont val="微软雅黑"/>
        <charset val="134"/>
      </rPr>
      <t xml:space="preserve"> </t>
    </r>
    <r>
      <rPr>
        <sz val="10.5"/>
        <color indexed="8"/>
        <rFont val="微软雅黑"/>
        <charset val="134"/>
      </rPr>
      <t>套红：套红字数限定为整条文字链的一半，可词组跳跃套红，但是不允许单字跳跃套红；</t>
    </r>
  </si>
  <si>
    <t>2.4.4、加粗/加大：原则上不允许加粗/加大，如有特殊需求需向相关部门提出申请。</t>
  </si>
  <si>
    <r>
      <rPr>
        <sz val="10.5"/>
        <color indexed="8"/>
        <rFont val="微软雅黑"/>
        <charset val="134"/>
      </rPr>
      <t>2.5、</t>
    </r>
    <r>
      <rPr>
        <sz val="7"/>
        <color indexed="8"/>
        <rFont val="微软雅黑"/>
        <charset val="134"/>
      </rPr>
      <t xml:space="preserve"> </t>
    </r>
    <r>
      <rPr>
        <b/>
        <u/>
        <sz val="10.5"/>
        <color indexed="8"/>
        <rFont val="微软雅黑"/>
        <charset val="134"/>
      </rPr>
      <t>价格规范：</t>
    </r>
  </si>
  <si>
    <t>2.5.1、常规广告以刊例报价为准；</t>
  </si>
  <si>
    <t>2.5.2、套红/加粗/加大，每条提价10%，累计计算</t>
  </si>
  <si>
    <t>2.5.3、非常规广告：</t>
  </si>
  <si>
    <t xml:space="preserve">    广告区文字链以定价原则进行计算；</t>
  </si>
  <si>
    <t xml:space="preserve">    内容区文字链广告在定价原则计算的基础上，提价50%。</t>
  </si>
  <si>
    <t>二、文字区类：</t>
  </si>
  <si>
    <r>
      <rPr>
        <b/>
        <sz val="12"/>
        <color indexed="8"/>
        <rFont val="微软雅黑"/>
        <charset val="134"/>
      </rPr>
      <t>1、定义：</t>
    </r>
    <r>
      <rPr>
        <sz val="10.5"/>
        <color indexed="8"/>
        <rFont val="微软雅黑"/>
        <charset val="134"/>
      </rPr>
      <t>在投放页面上以文字形式呈现，以区块方式进行售卖的一种广告形式。</t>
    </r>
  </si>
  <si>
    <r>
      <rPr>
        <sz val="10.5"/>
        <color indexed="8"/>
        <rFont val="微软雅黑"/>
        <charset val="134"/>
      </rPr>
      <t>2.1、</t>
    </r>
    <r>
      <rPr>
        <b/>
        <u/>
        <sz val="10.5"/>
        <color indexed="8"/>
        <rFont val="微软雅黑"/>
        <charset val="134"/>
      </rPr>
      <t>呈现形式：</t>
    </r>
    <r>
      <rPr>
        <sz val="10.5"/>
        <color indexed="8"/>
        <rFont val="微软雅黑"/>
        <charset val="134"/>
      </rPr>
      <t>所有文字必须以静态形式呈现；</t>
    </r>
  </si>
  <si>
    <r>
      <rPr>
        <sz val="10.5"/>
        <color indexed="8"/>
        <rFont val="微软雅黑"/>
        <charset val="134"/>
      </rPr>
      <t>2.2、</t>
    </r>
    <r>
      <rPr>
        <sz val="7"/>
        <color indexed="8"/>
        <rFont val="微软雅黑"/>
        <charset val="134"/>
      </rPr>
      <t xml:space="preserve">  </t>
    </r>
    <r>
      <rPr>
        <b/>
        <u/>
        <sz val="10.5"/>
        <color indexed="8"/>
        <rFont val="微软雅黑"/>
        <charset val="134"/>
      </rPr>
      <t>外框规范：</t>
    </r>
    <r>
      <rPr>
        <sz val="10.5"/>
        <color indexed="8"/>
        <rFont val="微软雅黑"/>
        <charset val="134"/>
      </rPr>
      <t>广告区域必须设计外框，且外框线条的粗细为1像素，在网易首页投放的素材外框颜色与首页边框统一；</t>
    </r>
  </si>
  <si>
    <r>
      <rPr>
        <sz val="10.5"/>
        <color indexed="8"/>
        <rFont val="微软雅黑"/>
        <charset val="134"/>
      </rPr>
      <t>2.3、</t>
    </r>
    <r>
      <rPr>
        <sz val="7"/>
        <color indexed="8"/>
        <rFont val="微软雅黑"/>
        <charset val="134"/>
      </rPr>
      <t xml:space="preserve">  </t>
    </r>
    <r>
      <rPr>
        <b/>
        <u/>
        <sz val="10.5"/>
        <color indexed="8"/>
        <rFont val="微软雅黑"/>
        <charset val="134"/>
      </rPr>
      <t>底色规范：</t>
    </r>
    <r>
      <rPr>
        <sz val="10.5"/>
        <color indexed="8"/>
        <rFont val="微软雅黑"/>
        <charset val="134"/>
      </rPr>
      <t>广告区域必须设计底色，底色色号为：#F7FCFE #FFFFF9 #F8FBF8 #FBFAF5 #F8F8FF #FFFAFA #F3F3F2；（请见附录）</t>
    </r>
  </si>
  <si>
    <r>
      <rPr>
        <sz val="10.5"/>
        <color indexed="8"/>
        <rFont val="微软雅黑"/>
        <charset val="134"/>
      </rPr>
      <t>2.4、</t>
    </r>
    <r>
      <rPr>
        <sz val="7"/>
        <color indexed="8"/>
        <rFont val="微软雅黑"/>
        <charset val="134"/>
      </rPr>
      <t xml:space="preserve">  </t>
    </r>
    <r>
      <rPr>
        <b/>
        <u/>
        <sz val="10.5"/>
        <color indexed="8"/>
        <rFont val="微软雅黑"/>
        <charset val="134"/>
      </rPr>
      <t>广告内容：</t>
    </r>
    <r>
      <rPr>
        <sz val="10.5"/>
        <color indexed="8"/>
        <rFont val="微软雅黑"/>
        <charset val="134"/>
      </rPr>
      <t>参照网易所有广告素材的统一原则；</t>
    </r>
  </si>
  <si>
    <r>
      <rPr>
        <sz val="10.5"/>
        <color indexed="8"/>
        <rFont val="微软雅黑"/>
        <charset val="134"/>
      </rPr>
      <t>2.5、</t>
    </r>
    <r>
      <rPr>
        <sz val="7"/>
        <color indexed="8"/>
        <rFont val="微软雅黑"/>
        <charset val="134"/>
      </rPr>
      <t xml:space="preserve"> </t>
    </r>
    <r>
      <rPr>
        <b/>
        <u/>
        <sz val="10.5"/>
        <color indexed="8"/>
        <rFont val="微软雅黑"/>
        <charset val="134"/>
      </rPr>
      <t>广告链接：</t>
    </r>
    <r>
      <rPr>
        <sz val="10.5"/>
        <color indexed="8"/>
        <rFont val="微软雅黑"/>
        <charset val="134"/>
      </rPr>
      <t>参照网易所有广告素材的统一原则；</t>
    </r>
  </si>
  <si>
    <r>
      <rPr>
        <sz val="10.5"/>
        <color indexed="8"/>
        <rFont val="微软雅黑"/>
        <charset val="134"/>
      </rPr>
      <t>2.6、</t>
    </r>
    <r>
      <rPr>
        <sz val="7"/>
        <color indexed="8"/>
        <rFont val="微软雅黑"/>
        <charset val="134"/>
      </rPr>
      <t xml:space="preserve">  </t>
    </r>
    <r>
      <rPr>
        <b/>
        <u/>
        <sz val="10.5"/>
        <color indexed="8"/>
        <rFont val="微软雅黑"/>
        <charset val="134"/>
      </rPr>
      <t>文字规范：</t>
    </r>
  </si>
  <si>
    <t>2.6.1、字体/字号：需与投放位置周边内容区域文字统一；</t>
  </si>
  <si>
    <t>2.6.2、符号：不允许文字中出现特殊符号（例如：&amp;￥~#……等）</t>
  </si>
  <si>
    <r>
      <rPr>
        <sz val="10.5"/>
        <color indexed="8"/>
        <rFont val="微软雅黑"/>
        <charset val="134"/>
      </rPr>
      <t>2.6.3、</t>
    </r>
    <r>
      <rPr>
        <sz val="7"/>
        <color indexed="8"/>
        <rFont val="微软雅黑"/>
        <charset val="134"/>
      </rPr>
      <t xml:space="preserve"> </t>
    </r>
    <r>
      <rPr>
        <sz val="10.5"/>
        <color indexed="8"/>
        <rFont val="微软雅黑"/>
        <charset val="134"/>
      </rPr>
      <t>套红：原则上不允许套红，如有特殊需求需向相关部门提出申请。</t>
    </r>
  </si>
  <si>
    <r>
      <rPr>
        <sz val="10.5"/>
        <color indexed="8"/>
        <rFont val="微软雅黑"/>
        <charset val="134"/>
      </rPr>
      <t>2.6.3、</t>
    </r>
    <r>
      <rPr>
        <sz val="7"/>
        <color indexed="8"/>
        <rFont val="微软雅黑"/>
        <charset val="134"/>
      </rPr>
      <t xml:space="preserve"> </t>
    </r>
    <r>
      <rPr>
        <sz val="10.5"/>
        <color indexed="8"/>
        <rFont val="微软雅黑"/>
        <charset val="134"/>
      </rPr>
      <t>加粗/加大：原则上不允许加粗/加大，如有特殊需求需向相关部门提出申请。</t>
    </r>
  </si>
  <si>
    <r>
      <rPr>
        <sz val="10.5"/>
        <color indexed="8"/>
        <rFont val="微软雅黑"/>
        <charset val="134"/>
      </rPr>
      <t>2.7、</t>
    </r>
    <r>
      <rPr>
        <sz val="7"/>
        <color indexed="8"/>
        <rFont val="微软雅黑"/>
        <charset val="134"/>
      </rPr>
      <t xml:space="preserve"> </t>
    </r>
    <r>
      <rPr>
        <b/>
        <u/>
        <sz val="10.5"/>
        <color indexed="8"/>
        <rFont val="微软雅黑"/>
        <charset val="134"/>
      </rPr>
      <t>价格规范：</t>
    </r>
  </si>
  <si>
    <t>套红/加粗/加大，每条提价10%，累计计算；</t>
  </si>
  <si>
    <t>三、图文混排类：</t>
  </si>
  <si>
    <r>
      <rPr>
        <b/>
        <sz val="12"/>
        <color indexed="8"/>
        <rFont val="微软雅黑"/>
        <charset val="134"/>
      </rPr>
      <t>1、定义：</t>
    </r>
    <r>
      <rPr>
        <sz val="10.5"/>
        <color indexed="8"/>
        <rFont val="微软雅黑"/>
        <charset val="134"/>
      </rPr>
      <t>在投放页面上以图片和文字链混合排列，实现多点链接功能的一种广告形式。</t>
    </r>
  </si>
  <si>
    <r>
      <rPr>
        <sz val="10.5"/>
        <color indexed="8"/>
        <rFont val="微软雅黑"/>
        <charset val="134"/>
      </rPr>
      <t>2.1、</t>
    </r>
    <r>
      <rPr>
        <b/>
        <u/>
        <sz val="10.5"/>
        <color indexed="8"/>
        <rFont val="微软雅黑"/>
        <charset val="134"/>
      </rPr>
      <t>呈现形式：</t>
    </r>
    <r>
      <rPr>
        <sz val="10.5"/>
        <color indexed="8"/>
        <rFont val="微软雅黑"/>
        <charset val="134"/>
      </rPr>
      <t>图片和文字必须以静态形式呈现；</t>
    </r>
  </si>
  <si>
    <r>
      <rPr>
        <sz val="10.5"/>
        <color indexed="8"/>
        <rFont val="微软雅黑"/>
        <charset val="134"/>
      </rPr>
      <t>2.2、</t>
    </r>
    <r>
      <rPr>
        <sz val="7"/>
        <color indexed="8"/>
        <rFont val="微软雅黑"/>
        <charset val="134"/>
      </rPr>
      <t xml:space="preserve"> </t>
    </r>
    <r>
      <rPr>
        <b/>
        <u/>
        <sz val="10.5"/>
        <color indexed="8"/>
        <rFont val="微软雅黑"/>
        <charset val="134"/>
      </rPr>
      <t>外框规范：</t>
    </r>
  </si>
  <si>
    <t>2.2.1、广告区域必须设计外框，且外框线条的粗细为1像素，在网易首页投放的素材外框颜色与首页边框统一；</t>
  </si>
  <si>
    <r>
      <rPr>
        <sz val="10.5"/>
        <color indexed="8"/>
        <rFont val="微软雅黑"/>
        <charset val="134"/>
      </rPr>
      <t>2.2.2、</t>
    </r>
    <r>
      <rPr>
        <sz val="7"/>
        <color indexed="8"/>
        <rFont val="微软雅黑"/>
        <charset val="134"/>
      </rPr>
      <t xml:space="preserve">         </t>
    </r>
    <r>
      <rPr>
        <sz val="10.5"/>
        <color indexed="8"/>
        <rFont val="微软雅黑"/>
        <charset val="134"/>
      </rPr>
      <t>广告文字区域边框色为 #DCDDDD (适用左、中栏）；</t>
    </r>
  </si>
  <si>
    <r>
      <rPr>
        <sz val="10.5"/>
        <color indexed="8"/>
        <rFont val="微软雅黑"/>
        <charset val="134"/>
      </rPr>
      <t>2.3、</t>
    </r>
    <r>
      <rPr>
        <sz val="7"/>
        <color indexed="8"/>
        <rFont val="微软雅黑"/>
        <charset val="134"/>
      </rPr>
      <t xml:space="preserve"> </t>
    </r>
    <r>
      <rPr>
        <b/>
        <u/>
        <sz val="10.5"/>
        <color indexed="8"/>
        <rFont val="微软雅黑"/>
        <charset val="134"/>
      </rPr>
      <t>底色规范：</t>
    </r>
    <r>
      <rPr>
        <sz val="10.5"/>
        <color indexed="8"/>
        <rFont val="微软雅黑"/>
        <charset val="134"/>
      </rPr>
      <t>白色(适用左、中栏）</t>
    </r>
  </si>
  <si>
    <r>
      <rPr>
        <sz val="10.5"/>
        <color indexed="8"/>
        <rFont val="微软雅黑"/>
        <charset val="134"/>
      </rPr>
      <t>2.4、</t>
    </r>
    <r>
      <rPr>
        <sz val="7"/>
        <color indexed="8"/>
        <rFont val="微软雅黑"/>
        <charset val="134"/>
      </rPr>
      <t xml:space="preserve">  </t>
    </r>
    <r>
      <rPr>
        <b/>
        <u/>
        <sz val="10.5"/>
        <color indexed="8"/>
        <rFont val="微软雅黑"/>
        <charset val="134"/>
      </rPr>
      <t>客户标识：</t>
    </r>
    <r>
      <rPr>
        <sz val="10.5"/>
        <color indexed="8"/>
        <rFont val="微软雅黑"/>
        <charset val="134"/>
      </rPr>
      <t>必须在矩形广告区域内四个直角任意一处添加客户的标识、文字或LOGO均可；</t>
    </r>
  </si>
  <si>
    <r>
      <rPr>
        <sz val="10.5"/>
        <color indexed="8"/>
        <rFont val="微软雅黑"/>
        <charset val="134"/>
      </rPr>
      <t>2.5、</t>
    </r>
    <r>
      <rPr>
        <sz val="7"/>
        <color indexed="8"/>
        <rFont val="微软雅黑"/>
        <charset val="134"/>
      </rPr>
      <t xml:space="preserve">  </t>
    </r>
    <r>
      <rPr>
        <b/>
        <u/>
        <sz val="10.5"/>
        <color indexed="8"/>
        <rFont val="微软雅黑"/>
        <charset val="134"/>
      </rPr>
      <t>广告内容：</t>
    </r>
  </si>
  <si>
    <t>2.5.1、参照网易所有广告素材的统一原则；</t>
  </si>
  <si>
    <r>
      <rPr>
        <sz val="10.5"/>
        <color indexed="8"/>
        <rFont val="微软雅黑"/>
        <charset val="134"/>
      </rPr>
      <t>2.5.2、</t>
    </r>
    <r>
      <rPr>
        <sz val="7"/>
        <color indexed="8"/>
        <rFont val="微软雅黑"/>
        <charset val="134"/>
      </rPr>
      <t xml:space="preserve"> </t>
    </r>
    <r>
      <rPr>
        <sz val="10.5"/>
        <color indexed="8"/>
        <rFont val="微软雅黑"/>
        <charset val="134"/>
      </rPr>
      <t>呈现广告内容时，“•”的添加标准是：左栏、中栏文字前不加“•”；右栏文字前可加“•”；</t>
    </r>
  </si>
  <si>
    <r>
      <rPr>
        <sz val="10.5"/>
        <color indexed="8"/>
        <rFont val="微软雅黑"/>
        <charset val="134"/>
      </rPr>
      <t>2.6、</t>
    </r>
    <r>
      <rPr>
        <b/>
        <u/>
        <sz val="10.5"/>
        <color indexed="8"/>
        <rFont val="微软雅黑"/>
        <charset val="134"/>
      </rPr>
      <t>广告链接：</t>
    </r>
  </si>
  <si>
    <t>2.6.1、参照网易所有广告素材的统一原则；</t>
  </si>
  <si>
    <r>
      <rPr>
        <sz val="10.5"/>
        <color indexed="8"/>
        <rFont val="微软雅黑"/>
        <charset val="134"/>
      </rPr>
      <t>2.6.2、</t>
    </r>
    <r>
      <rPr>
        <sz val="7"/>
        <color indexed="8"/>
        <rFont val="微软雅黑"/>
        <charset val="134"/>
      </rPr>
      <t xml:space="preserve">  </t>
    </r>
    <r>
      <rPr>
        <sz val="10.5"/>
        <color indexed="8"/>
        <rFont val="微软雅黑"/>
        <charset val="134"/>
      </rPr>
      <t>广告中含有“详细情况》”、“了解详情》”、“[详细]”等字样的文字链接，文字颜色可为#ba2636以做突出；</t>
    </r>
  </si>
  <si>
    <r>
      <rPr>
        <sz val="10.5"/>
        <color indexed="8"/>
        <rFont val="微软雅黑"/>
        <charset val="134"/>
      </rPr>
      <t>2.7、</t>
    </r>
    <r>
      <rPr>
        <sz val="7"/>
        <color indexed="8"/>
        <rFont val="微软雅黑"/>
        <charset val="134"/>
      </rPr>
      <t xml:space="preserve"> </t>
    </r>
    <r>
      <rPr>
        <b/>
        <u/>
        <sz val="10.5"/>
        <color indexed="8"/>
        <rFont val="微软雅黑"/>
        <charset val="134"/>
      </rPr>
      <t>文字规范：</t>
    </r>
  </si>
  <si>
    <t>2.7.1、字体：大标题为宋体，可加粗。内文为宋体，不可加粗（适用左、中、右三栏）；</t>
  </si>
  <si>
    <t>2.7.2、字号：12号，（适用左、中、右三栏）；</t>
  </si>
  <si>
    <t>2.7.3、颜色：文字颜色统一为#585858（深灰色字）（适用左、中、右三栏）；</t>
  </si>
  <si>
    <t>四、Flash素材说明：</t>
  </si>
  <si>
    <t>素材的CPU占用率参考标准：个人电脑 CPU: P4 2.8，内存: 1G，CPU占用率平时不能超过50% ，瞬时峰值不能超过80%</t>
  </si>
  <si>
    <t>Flash素材制作版本由Flash8升级至Flash9（CS3）</t>
  </si>
  <si>
    <t>五、直邮广告投放及素材说明：</t>
  </si>
  <si>
    <r>
      <rPr>
        <b/>
        <sz val="10"/>
        <color indexed="8"/>
        <rFont val="微软雅黑"/>
        <charset val="134"/>
      </rPr>
      <t>直邮广告投放要求：</t>
    </r>
    <r>
      <rPr>
        <sz val="10"/>
        <color indexed="8"/>
        <rFont val="微软雅黑"/>
        <charset val="134"/>
      </rPr>
      <t xml:space="preserve">
             1、直邮广告只能够发送163和126免费信箱。
             2、邮箱组要求直邮登记表至少提前一个工作日提供。为保证顺利投放，登记表和素材请提前二个工作日提交投放组。
             3、由于现在直邮数量比较多，服务器基本上满负荷工作，所以发送时间只能精确到天，而不能指定具体几点投放。
             4、一单直邮广告可以按照不同条件投放（即拆分），但是每个条件的直邮至少为2万封</t>
    </r>
  </si>
  <si>
    <r>
      <rPr>
        <b/>
        <sz val="10"/>
        <color indexed="8"/>
        <rFont val="微软雅黑"/>
        <charset val="134"/>
      </rPr>
      <t>直邮广告内容限制</t>
    </r>
    <r>
      <rPr>
        <sz val="10"/>
        <color indexed="8"/>
        <rFont val="微软雅黑"/>
        <charset val="134"/>
      </rPr>
      <t xml:space="preserve">
•以下特定行业的广告不能投放到邮箱，尤其是商业直邮：
            1、加盟、招商、集资类（政府招商除外）。
            2、丰胸减肥、美容整形、医疗服务、保健品等泛医疗类广告。
            3、成人用品、情趣用品、性用品等。
            4、门户竞争对手以及信箱竞争对手（如果腾讯、新浪；139信箱等）</t>
    </r>
  </si>
  <si>
    <r>
      <rPr>
        <b/>
        <sz val="10"/>
        <color indexed="8"/>
        <rFont val="微软雅黑"/>
        <charset val="134"/>
      </rPr>
      <t xml:space="preserve">《直邮登记表》相关要求和说明
  </t>
    </r>
    <r>
      <rPr>
        <sz val="10"/>
        <color indexed="8"/>
        <rFont val="微软雅黑"/>
        <charset val="134"/>
      </rPr>
      <t xml:space="preserve">直邮登记表，是投放直邮广告各部门之间的数据流载体，直邮发送完全以该表为准。为节约工作时间提供工作效率，请一定按照要求操作。
           </t>
    </r>
    <r>
      <rPr>
        <b/>
        <sz val="10"/>
        <color indexed="8"/>
        <rFont val="微软雅黑"/>
        <charset val="134"/>
      </rPr>
      <t>1、直邮登记表要求：</t>
    </r>
    <r>
      <rPr>
        <sz val="10"/>
        <color indexed="8"/>
        <rFont val="微软雅黑"/>
        <charset val="134"/>
      </rPr>
      <t xml:space="preserve">
                 1） 填写直邮登记表前请先仔细阅读最下方的详细说明。
                 2） 严格按照要求认真填写直邮登记表。不要私自在直邮登记表中增加选项。
                 3） 邮箱组一天只能完成3份直邮登记表，如广告需填写多个登记表，必须提前提供。
                 4） 除城市和省份外，其他条件相同的直邮广告，只需提交一张登记表。
                 5） 对于没有按照规范填写的我们（包括邮件组）一律要求退回处理。
                 6） 测试信只针对邮件中的内容进行测试，不对登记表中的内容（包括条件、城市、主题等进行修改）登记表一旦确认不能修改。</t>
    </r>
  </si>
  <si>
    <r>
      <rPr>
        <b/>
        <sz val="10"/>
        <color indexed="8"/>
        <rFont val="微软雅黑"/>
        <charset val="134"/>
      </rPr>
      <t xml:space="preserve">         2、直邮登记表部分选项说明：</t>
    </r>
    <r>
      <rPr>
        <sz val="10"/>
        <color indexed="8"/>
        <rFont val="微软雅黑"/>
        <charset val="134"/>
      </rPr>
      <t xml:space="preserve">
                1） 回复地址：（必填）必须为客户企业相关后缀的真实有效信箱。
                2） 测试帐号：测试帐号中要求填写客户帐号和销售（或支持）帐号（建议使用@163.com/@126.com后缀信箱），以便检查和反馈。
                3） 定向省份、城市：定向省份、城市必须写明具体投放的省份和城市，不能使用类似“xx省主要城市”这种不明确的表达方式。
                4） 联系方式：请填写负责的销售（或支持）的姓名、分机，以便出现问题及时沟通。
                5） 发送主题：发送主题中会自动加入“(AD)”字样。主题字数长度没有明确规定，但建议在16个汉字以内，以保证大部分分辨率下能够显示全部主题。</t>
    </r>
  </si>
  <si>
    <r>
      <rPr>
        <b/>
        <sz val="10"/>
        <color indexed="8"/>
        <rFont val="微软雅黑"/>
        <charset val="134"/>
      </rPr>
      <t>直邮广告监测方式</t>
    </r>
    <r>
      <rPr>
        <sz val="10"/>
        <color indexed="8"/>
        <rFont val="微软雅黑"/>
        <charset val="134"/>
      </rPr>
      <t xml:space="preserve">
clickmail系统自动监测：
在clickmail系统里发送的邮件可以生成发送报告，包括发送时间、成功率、失败率、部分发送日志……等详细信息。报告登陆地址及帐号可询问合同管理部。
注：由于信箱安全策略，所有外部请求都会被邮件中心或客户端屏蔽，也就是说无法对直邮广告进行第三方监测。
</t>
    </r>
  </si>
  <si>
    <r>
      <rPr>
        <b/>
        <sz val="10"/>
        <color indexed="8"/>
        <rFont val="微软雅黑"/>
        <charset val="134"/>
      </rPr>
      <t>直邮广告素材要求</t>
    </r>
    <r>
      <rPr>
        <sz val="10"/>
        <color indexed="8"/>
        <rFont val="微软雅黑"/>
        <charset val="134"/>
      </rPr>
      <t xml:space="preserve">
      </t>
    </r>
    <r>
      <rPr>
        <b/>
        <sz val="10"/>
        <color indexed="8"/>
        <rFont val="微软雅黑"/>
        <charset val="134"/>
      </rPr>
      <t xml:space="preserve"> 1、素材形式：</t>
    </r>
    <r>
      <rPr>
        <sz val="10"/>
        <color indexed="8"/>
        <rFont val="微软雅黑"/>
        <charset val="134"/>
      </rPr>
      <t xml:space="preserve">
             1） 材以压缩包(zip、rar等)形式提供，压缩包中包括直邮内容中所有的html、图片文件。
             2） 为保证邮件正常显示，所有的html、图片文件将上传到我方服务器。
             3） 客户的直邮主页面中（HTML文件）的图片连接必须使用相对路径，不能调用客户服务器上的图片。（例：客户图片在img文件夹里，那么html中的图片地址必须是img/picture.jpg）</t>
    </r>
  </si>
  <si>
    <r>
      <rPr>
        <sz val="10"/>
        <color indexed="8"/>
        <rFont val="微软雅黑"/>
        <charset val="134"/>
      </rPr>
      <t xml:space="preserve">       </t>
    </r>
    <r>
      <rPr>
        <b/>
        <sz val="10"/>
        <color indexed="8"/>
        <rFont val="微软雅黑"/>
        <charset val="134"/>
      </rPr>
      <t>2、素材链接：</t>
    </r>
    <r>
      <rPr>
        <sz val="10"/>
        <color indexed="8"/>
        <rFont val="微软雅黑"/>
        <charset val="134"/>
      </rPr>
      <t xml:space="preserve">
            1） 客户在直邮主页面中（HTML文件）中需要点击的文字、图片中自行加好客户网站的连接，并确保能够正常访问。
            2） 所有连接要求在新页面弹出（即target="_blank"）。
            3） 由于需要对点击做监测，系统会自动对特殊符号进行转意，所有客户连接的地址需避免使用特殊符号。（例如myweb+.htm中“+”就不能使用，而例如myweb.asp?a=10&amp;b=10中的“?=&amp;”不受影响）
           4） 对于台湾和香港的客户，由于字符集不同，广告连接中请尽量减少中文繁体字以及类似“#8225”的符号集，以避免出错。</t>
    </r>
  </si>
  <si>
    <r>
      <rPr>
        <b/>
        <sz val="10"/>
        <color indexed="8"/>
        <rFont val="微软雅黑"/>
        <charset val="134"/>
      </rPr>
      <t xml:space="preserve">      3、素材大小：</t>
    </r>
    <r>
      <rPr>
        <sz val="10"/>
        <color indexed="8"/>
        <rFont val="微软雅黑"/>
        <charset val="134"/>
      </rPr>
      <t xml:space="preserve">
           文件总K数不做硬性规定，但为保证邮件用户正常浏览，建议保持在100K，不超过200K，单个图片K数建议不超过30K。</t>
    </r>
  </si>
  <si>
    <r>
      <rPr>
        <b/>
        <sz val="10"/>
        <color indexed="8"/>
        <rFont val="微软雅黑"/>
        <charset val="134"/>
      </rPr>
      <t xml:space="preserve">      4、素材代码：</t>
    </r>
    <r>
      <rPr>
        <sz val="10"/>
        <color indexed="8"/>
        <rFont val="微软雅黑"/>
        <charset val="134"/>
      </rPr>
      <t xml:space="preserve">
          1） 出于安全考虑，邮件系统中会自动过滤掉以下html标签，所以素材中请不要使用，否则将影响广告的正常显示效果：
                &lt;script&gt;...&lt;/script&gt;
                &lt;object&gt;...&lt;/object&gt;
                &lt;embed&gt;...&lt;/embed&gt;
                &lt;applet&gt;...&lt;/applet&gt;
                &lt;iframe&gt;...&lt;/iframe&gt;
                .js文件调用
         2） 素材代码中会屏蔽直接对.body .th .tr的CSS定义，所以请使用class的形式制作CSS。例如：.body{border:1px solid #cbcbcb; clear:both;}就会被屏蔽掉。
         3） 对于国外或者港台的直邮客户，为保证邮件用户正常浏览，我们要求在html代码头部中（&lt;head&gt;&lt;/head&gt;）加上中文字符集，例如：
 &lt;meta http-equiv="Content-Type" content="text/html; charset=gb2312" /&gt;</t>
    </r>
  </si>
  <si>
    <t>附：直邮广告制作建议</t>
  </si>
  <si>
    <t>投放要求</t>
  </si>
  <si>
    <t>投放建议</t>
  </si>
  <si>
    <t>超标影响</t>
  </si>
  <si>
    <t>邮件内容尺寸</t>
  </si>
  <si>
    <t>无强制要求</t>
  </si>
  <si>
    <r>
      <rPr>
        <sz val="10"/>
        <color indexed="8"/>
        <rFont val="微软雅黑"/>
        <charset val="134"/>
      </rPr>
      <t>550*700</t>
    </r>
    <r>
      <rPr>
        <sz val="10.5"/>
        <color indexed="8"/>
        <rFont val="宋体"/>
        <charset val="134"/>
      </rPr>
      <t>或</t>
    </r>
    <r>
      <rPr>
        <sz val="10.5"/>
        <color indexed="8"/>
        <rFont val="Times New Roman"/>
        <charset val="134"/>
      </rPr>
      <t>750*950</t>
    </r>
  </si>
  <si>
    <t>页面过宽会导致显示不全，影响效果</t>
  </si>
  <si>
    <t>邮件总K数</t>
  </si>
  <si>
    <r>
      <rPr>
        <sz val="10"/>
        <color indexed="8"/>
        <rFont val="微软雅黑"/>
        <charset val="134"/>
      </rPr>
      <t>小</t>
    </r>
    <r>
      <rPr>
        <sz val="10.5"/>
        <color indexed="8"/>
        <rFont val="Times New Roman"/>
        <charset val="134"/>
      </rPr>
      <t>200k</t>
    </r>
    <r>
      <rPr>
        <sz val="10.5"/>
        <color indexed="8"/>
        <rFont val="宋体"/>
        <charset val="134"/>
      </rPr>
      <t>，单个图片小</t>
    </r>
    <r>
      <rPr>
        <sz val="10.5"/>
        <color indexed="8"/>
        <rFont val="Times New Roman"/>
        <charset val="134"/>
      </rPr>
      <t>30k</t>
    </r>
  </si>
  <si>
    <t>广告过大会导致用户下载或打开缓慢，影响打开率</t>
  </si>
  <si>
    <t>邮件标题长度</t>
  </si>
  <si>
    <r>
      <rPr>
        <sz val="10"/>
        <color indexed="8"/>
        <rFont val="微软雅黑"/>
        <charset val="134"/>
      </rPr>
      <t>小于</t>
    </r>
    <r>
      <rPr>
        <sz val="10.5"/>
        <color indexed="8"/>
        <rFont val="Times New Roman"/>
        <charset val="134"/>
      </rPr>
      <t>15</t>
    </r>
    <r>
      <rPr>
        <sz val="10.5"/>
        <color indexed="8"/>
        <rFont val="宋体"/>
        <charset val="134"/>
      </rPr>
      <t>字</t>
    </r>
  </si>
  <si>
    <t>文字过长会导致标题显示不全</t>
  </si>
  <si>
    <t>邮件代码要求</t>
  </si>
  <si>
    <t xml:space="preserve">•不允许使用
&lt;script&gt;&lt;object&gt;&lt;applet&gt;&lt;iframe&gt;标签
•不允许对.body .th .tr定义CSS样式
•必须使用中文字符集，比如charset=gb2312
•不允许外部请求
</t>
  </si>
  <si>
    <r>
      <rPr>
        <sz val="10"/>
        <color indexed="8"/>
        <rFont val="微软雅黑"/>
        <charset val="134"/>
      </rPr>
      <t>仅使用图片（</t>
    </r>
    <r>
      <rPr>
        <sz val="10.5"/>
        <color indexed="8"/>
        <rFont val="微软雅黑"/>
        <charset val="134"/>
      </rPr>
      <t>JPG/GIF）、文字，不做特殊效果等。</t>
    </r>
  </si>
  <si>
    <t>法标签、样式将被屏蔽，邮件将无法正常显示。</t>
  </si>
  <si>
    <t>六、游戏类广告投放及素材说明：</t>
  </si>
  <si>
    <t>1、游戏类客户素材中需要有客户公司logo，以区分网易游戏；</t>
  </si>
  <si>
    <t>2、游戏类客户素材中，不能有网易公司游戏相关形象、角色名称等使用户误认为网易游戏的元素；</t>
  </si>
  <si>
    <t>3、游戏类客户素材中，不能出现暴雪公司游戏相关形象、角色名称等，例如“魔兽点卡”、“熊猫人之谜”等；</t>
  </si>
  <si>
    <t>素材审核：</t>
  </si>
  <si>
    <r>
      <rPr>
        <sz val="7"/>
        <color indexed="8"/>
        <rFont val="微软雅黑"/>
        <charset val="134"/>
      </rPr>
      <t xml:space="preserve">        </t>
    </r>
    <r>
      <rPr>
        <sz val="10.5"/>
        <color indexed="8"/>
        <rFont val="微软雅黑"/>
        <charset val="134"/>
      </rPr>
      <t>素材需提前一个工作日提交，由网易投放组根据以上规范进行审核，对于存在违法内容、严重瑕疵、存在与网易网站相竞争内容或违反以上规范的广告，网易有权拒绝发布。</t>
    </r>
  </si>
  <si>
    <t>魔图广告规范</t>
  </si>
  <si>
    <t>一、魔幻标签投放规范（适用于文章页、图库页）</t>
  </si>
  <si>
    <t>广告DEMO</t>
  </si>
  <si>
    <t>形式描述</t>
  </si>
  <si>
    <t>文件尺寸</t>
  </si>
  <si>
    <t>规范</t>
  </si>
  <si>
    <t>声音控制</t>
  </si>
  <si>
    <t>1、每个用户每12小时自动播放2次（新闻、体育、财经频道文章页无自动播放），播放时长5s；用户也可主动触发；
2、鼠标碰触标签区触发出展示区，展示区播放时长5s，播放完成后展示区自动收回；在文章内页，鼠标滑过内容图片亦可触发广告；
3、新闻、体育、财经频道文章页魔图的展示区向右展开，其他频道文章页向左展开；图库页所有魔图向左展开；
4、标签区为JPG文件，可展示广告创意、链接到客户推广站点；
5、展示区左下角设置关闭按钮，播放过程中用户也可点击关闭。
6、文章页魔图投放在内容图像右上角，图库页魔图投放在黑色背景区右边缘，高度与内容图像上边缘齐平；
7、图库页魔图在用户关闭当前页标签区后，此后，该图集剩余页面将不再展示魔图广告；</t>
  </si>
  <si>
    <t>1、广告仅在内容图像尺寸&gt;=广告尺寸时展示；
2、文章内页投放在第一幅图片上；
   图库页投放在每幅图片上；
3、关闭按钮由网易统一制作；</t>
  </si>
  <si>
    <r>
      <rPr>
        <b/>
        <sz val="9"/>
        <rFont val="微软雅黑"/>
        <charset val="134"/>
      </rPr>
      <t>广告尺寸：
标签区</t>
    </r>
    <r>
      <rPr>
        <sz val="9"/>
        <rFont val="微软雅黑"/>
        <charset val="134"/>
      </rPr>
      <t xml:space="preserve">：25*150pixel（不含关闭按钮）
</t>
    </r>
    <r>
      <rPr>
        <b/>
        <sz val="9"/>
        <rFont val="微软雅黑"/>
        <charset val="134"/>
      </rPr>
      <t xml:space="preserve">展示区：
</t>
    </r>
    <r>
      <rPr>
        <sz val="9"/>
        <rFont val="微软雅黑"/>
        <charset val="134"/>
      </rPr>
      <t>客户可根据需求从以下两个尺寸中选择其一：300*195pixel或125*250pixel</t>
    </r>
  </si>
  <si>
    <r>
      <rPr>
        <b/>
        <sz val="9"/>
        <rFont val="微软雅黑"/>
        <charset val="134"/>
      </rPr>
      <t>文件大小：</t>
    </r>
    <r>
      <rPr>
        <sz val="9"/>
        <rFont val="微软雅黑"/>
        <charset val="134"/>
      </rPr>
      <t xml:space="preserve">
触发前≤10K，jpg
触发后≤20K，展示区格式swf或jpg</t>
    </r>
  </si>
  <si>
    <t>无声音</t>
  </si>
  <si>
    <t>说明：</t>
  </si>
  <si>
    <t>魔幻标签和魔幻交互存在冲突，只能选择其中一个投放。</t>
  </si>
  <si>
    <t>二、横版魔幻交互形式投放规范（适用于文章页）</t>
  </si>
  <si>
    <t xml:space="preserve">
1、每个用户每12小时自动播放2次（新闻、体育、财经频道无自动播放），播放时长5s；用户也可主动触发； 
2、鼠标碰触标签区和内容图片均可触发出互动区和信息区，播放时长5s，播放完成后自动收回；
3、触发画面右上角设置关闭按钮，播放过程中用户也可点击关闭；
4、标签区为JPG文件，可展示广告创意、链接到客户推广站点；
5、互动区内容需集中展示，可以更改内容和数量，但不得超过互动区范围，提交按钮只能有1个；
6、信息区可以投放推广文字链，不能超过18个字符，含全、半角的中英文、数字或者符号；</t>
  </si>
  <si>
    <t xml:space="preserve">
1、广告仅在内容图片宽度在500~650时展示；
2、广告投放在文章内页第一幅图片上；
3、标签区需提供650*30px的素材，创意部分集中在左侧的500px宽范围内，其余部分为背景，系统会根据内容图片大小自适应；
4、如果内容图片尺寸&gt;500px宽，互动区内容集中在中部，两端补充背景色；
5、信息区如无推广文字，将填充互动区背景色；
6、关闭按钮由网易统一制作；</t>
  </si>
  <si>
    <r>
      <rPr>
        <b/>
        <sz val="9"/>
        <rFont val="微软雅黑"/>
        <charset val="134"/>
      </rPr>
      <t>广告尺寸：</t>
    </r>
    <r>
      <rPr>
        <sz val="9"/>
        <rFont val="微软雅黑"/>
        <charset val="134"/>
      </rPr>
      <t xml:space="preserve">
标签区：500*30pixel
互动区：500*45pixel
信息区：500*25pixel</t>
    </r>
  </si>
  <si>
    <r>
      <rPr>
        <b/>
        <sz val="9"/>
        <rFont val="微软雅黑"/>
        <charset val="134"/>
      </rPr>
      <t>文件大小：</t>
    </r>
    <r>
      <rPr>
        <sz val="9"/>
        <rFont val="微软雅黑"/>
        <charset val="134"/>
      </rPr>
      <t xml:space="preserve">
触发前≤18K，jpg
触发后≤20K</t>
    </r>
  </si>
  <si>
    <t>竖版魔幻交互投放规范（适用于文章页、图库页）</t>
  </si>
  <si>
    <t xml:space="preserve">
1、每个用户每12小时自动播放2次（新闻、体育、财经频道文章页无自动播放），播放时长5s；用户也可主动触发； 
2、鼠标碰触标签区触发出展示区+互动区+信息区，播放时长5s，播放完成后自动收回；在文章内页，鼠标滑过内容图片亦可触发广告；
3、新闻、体育、财经频道文章页魔图的展示区向右展开，其他频道文章页向左展开；图库页所有魔图向左展开；
4、触发画面左下角设置关闭按钮，播放过程中用户也可点击关闭；
5、标签区为JPG文件，可展示广告创意、链接到客户推广站点；
6、互动区内容和数量可更改，但不得超过互动区范围，提交按钮只能有1个；
7、信息区可推广用户客户官网链接；
6、文章页魔图投放在内容图像右上角，图库页魔图投放在黑色背景区右边缘，高度与内容图像上边缘齐平；
7、图库页魔图在用户关闭当前页标签区后，此后，该图集剩余页面将不再展示魔图广告；</t>
  </si>
  <si>
    <t>1、广告仅在内容图片&gt;=200宽且&gt;=300高像素时展示；
2、文章内页投放在第一幅图片上；
   图库页投放在每幅图片上；
3、信息区如无推广，将填充互动区背景色；
4、关闭按钮由网易统一制作；</t>
  </si>
  <si>
    <r>
      <rPr>
        <b/>
        <sz val="9"/>
        <rFont val="微软雅黑"/>
        <charset val="134"/>
      </rPr>
      <t>图集广告尺寸：</t>
    </r>
    <r>
      <rPr>
        <sz val="9"/>
        <rFont val="微软雅黑"/>
        <charset val="134"/>
      </rPr>
      <t xml:space="preserve">
标签区：25*150pixel（不含关闭按钮）
展示区：200*125pixel
互动区：200*150pixel</t>
    </r>
    <r>
      <rPr>
        <b/>
        <sz val="9"/>
        <rFont val="微软雅黑"/>
        <charset val="134"/>
      </rPr>
      <t xml:space="preserve">
</t>
    </r>
    <r>
      <rPr>
        <sz val="9"/>
        <rFont val="微软雅黑"/>
        <charset val="134"/>
      </rPr>
      <t>信息区：200*25pixel</t>
    </r>
  </si>
  <si>
    <r>
      <rPr>
        <b/>
        <sz val="9"/>
        <rFont val="微软雅黑"/>
        <charset val="134"/>
      </rPr>
      <t>文件大小：</t>
    </r>
    <r>
      <rPr>
        <sz val="9"/>
        <rFont val="微软雅黑"/>
        <charset val="134"/>
      </rPr>
      <t xml:space="preserve">
触发前≤10K，jpg
触发后≤20K，展示区大小：≤20K，格式jpg或swf</t>
    </r>
  </si>
</sst>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quot;/小时&quot;"/>
    <numFmt numFmtId="177" formatCode="_ * #,##0_ ;_ * \-#,##0_ ;_ * &quot;-&quot;??_ ;_ @_ "/>
    <numFmt numFmtId="178" formatCode="#,##0&quot;/CPM&quot;"/>
    <numFmt numFmtId="179" formatCode="#,##0_);[Red]\(#,##0\)"/>
    <numFmt numFmtId="180" formatCode="_ * #,##0_ ;_ * \-#,##0_ ;_ * &quot;-&quot;?_ ;_ @_ "/>
  </numFmts>
  <fonts count="61">
    <font>
      <sz val="11"/>
      <color theme="1"/>
      <name val="宋体"/>
      <charset val="134"/>
      <scheme val="minor"/>
    </font>
    <font>
      <sz val="12"/>
      <name val="微软雅黑"/>
      <charset val="134"/>
    </font>
    <font>
      <sz val="9"/>
      <name val="微软雅黑"/>
      <charset val="134"/>
    </font>
    <font>
      <sz val="11"/>
      <name val="微软雅黑"/>
      <charset val="134"/>
    </font>
    <font>
      <sz val="11"/>
      <name val="宋体"/>
      <charset val="134"/>
      <scheme val="minor"/>
    </font>
    <font>
      <b/>
      <sz val="26"/>
      <name val="微软雅黑"/>
      <charset val="134"/>
    </font>
    <font>
      <b/>
      <sz val="12"/>
      <name val="微软雅黑"/>
      <charset val="134"/>
    </font>
    <font>
      <b/>
      <sz val="11"/>
      <name val="微软雅黑"/>
      <charset val="134"/>
    </font>
    <font>
      <b/>
      <sz val="9"/>
      <name val="微软雅黑"/>
      <charset val="134"/>
    </font>
    <font>
      <sz val="12"/>
      <color theme="1"/>
      <name val="微软雅黑"/>
      <charset val="134"/>
    </font>
    <font>
      <b/>
      <sz val="18"/>
      <color theme="1"/>
      <name val="微软雅黑"/>
      <charset val="134"/>
    </font>
    <font>
      <b/>
      <sz val="10.5"/>
      <color theme="1"/>
      <name val="微软雅黑"/>
      <charset val="134"/>
    </font>
    <font>
      <sz val="10.5"/>
      <color theme="1"/>
      <name val="微软雅黑"/>
      <charset val="134"/>
    </font>
    <font>
      <b/>
      <sz val="12"/>
      <color theme="1"/>
      <name val="微软雅黑"/>
      <charset val="134"/>
    </font>
    <font>
      <sz val="10"/>
      <color theme="1"/>
      <name val="微软雅黑"/>
      <charset val="134"/>
    </font>
    <font>
      <b/>
      <sz val="10"/>
      <color theme="1"/>
      <name val="微软雅黑"/>
      <charset val="134"/>
    </font>
    <font>
      <sz val="10.5"/>
      <color theme="1"/>
      <name val="Times New Roman"/>
      <charset val="134"/>
    </font>
    <font>
      <sz val="14"/>
      <color rgb="FFFF0000"/>
      <name val="微软雅黑"/>
      <charset val="134"/>
    </font>
    <font>
      <b/>
      <sz val="11"/>
      <color indexed="9"/>
      <name val="微软雅黑"/>
      <charset val="134"/>
    </font>
    <font>
      <sz val="9"/>
      <color theme="1"/>
      <name val="微软雅黑"/>
      <charset val="134"/>
    </font>
    <font>
      <sz val="10"/>
      <color rgb="FFFF0000"/>
      <name val="微软雅黑"/>
      <charset val="134"/>
    </font>
    <font>
      <sz val="8"/>
      <name val="微软雅黑"/>
      <charset val="134"/>
    </font>
    <font>
      <b/>
      <sz val="10"/>
      <color theme="0"/>
      <name val="微软雅黑"/>
      <charset val="134"/>
    </font>
    <font>
      <sz val="11"/>
      <color theme="1"/>
      <name val="微软雅黑"/>
      <charset val="134"/>
    </font>
    <font>
      <sz val="11"/>
      <color theme="1"/>
      <name val="宋体"/>
      <charset val="134"/>
      <scheme val="minor"/>
    </font>
    <font>
      <sz val="12"/>
      <color theme="1"/>
      <name val="Verdana"/>
      <charset val="134"/>
    </font>
    <font>
      <sz val="10.5"/>
      <color rgb="FFFF0000"/>
      <name val="微软雅黑"/>
      <charset val="134"/>
    </font>
    <font>
      <sz val="10.5"/>
      <color rgb="FF000000"/>
      <name val="微软雅黑"/>
      <charset val="134"/>
    </font>
    <font>
      <sz val="10"/>
      <color rgb="FF000000"/>
      <name val="微软雅黑"/>
      <charset val="134"/>
    </font>
    <font>
      <b/>
      <sz val="16"/>
      <color theme="1"/>
      <name val="微软雅黑"/>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rgb="FFFA7D00"/>
      <name val="宋体"/>
      <charset val="0"/>
      <scheme val="minor"/>
    </font>
    <font>
      <b/>
      <sz val="11"/>
      <color rgb="FFFA7D00"/>
      <name val="宋体"/>
      <charset val="0"/>
      <scheme val="minor"/>
    </font>
    <font>
      <b/>
      <sz val="10.5"/>
      <color indexed="8"/>
      <name val="微软雅黑"/>
      <charset val="134"/>
    </font>
    <font>
      <b/>
      <sz val="7"/>
      <color indexed="8"/>
      <name val="微软雅黑"/>
      <charset val="134"/>
    </font>
    <font>
      <b/>
      <u/>
      <sz val="10.5"/>
      <color indexed="8"/>
      <name val="微软雅黑"/>
      <charset val="134"/>
    </font>
    <font>
      <sz val="10.5"/>
      <color indexed="8"/>
      <name val="微软雅黑"/>
      <charset val="134"/>
    </font>
    <font>
      <sz val="7"/>
      <color indexed="8"/>
      <name val="微软雅黑"/>
      <charset val="134"/>
    </font>
    <font>
      <b/>
      <sz val="12"/>
      <color indexed="8"/>
      <name val="微软雅黑"/>
      <charset val="134"/>
    </font>
    <font>
      <sz val="10"/>
      <color indexed="8"/>
      <name val="微软雅黑"/>
      <charset val="134"/>
    </font>
    <font>
      <b/>
      <sz val="10"/>
      <color indexed="8"/>
      <name val="微软雅黑"/>
      <charset val="134"/>
    </font>
    <font>
      <sz val="10.5"/>
      <color indexed="8"/>
      <name val="宋体"/>
      <charset val="134"/>
    </font>
    <font>
      <sz val="10.5"/>
      <color indexed="8"/>
      <name val="Times New Roman"/>
      <charset val="134"/>
    </font>
  </fonts>
  <fills count="3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rgb="FF0070C0"/>
        <bgColor indexed="64"/>
      </patternFill>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4"/>
      </left>
      <right/>
      <top style="thin">
        <color theme="4"/>
      </top>
      <bottom/>
      <diagonal/>
    </border>
    <border>
      <left/>
      <right/>
      <top style="thin">
        <color theme="4"/>
      </top>
      <bottom/>
      <diagonal/>
    </border>
    <border>
      <left/>
      <right style="thin">
        <color theme="3"/>
      </right>
      <top style="thin">
        <color theme="4"/>
      </top>
      <bottom/>
      <diagonal/>
    </border>
    <border>
      <left style="thin">
        <color theme="4"/>
      </left>
      <right/>
      <top/>
      <bottom/>
      <diagonal/>
    </border>
    <border>
      <left/>
      <right style="thin">
        <color theme="3"/>
      </right>
      <top/>
      <bottom/>
      <diagonal/>
    </border>
    <border>
      <left style="thin">
        <color theme="4"/>
      </left>
      <right/>
      <top/>
      <bottom style="thin">
        <color auto="1"/>
      </bottom>
      <diagonal/>
    </border>
    <border>
      <left/>
      <right style="thin">
        <color theme="3"/>
      </right>
      <top/>
      <bottom style="thin">
        <color auto="1"/>
      </bottom>
      <diagonal/>
    </border>
    <border>
      <left/>
      <right style="thin">
        <color theme="4"/>
      </right>
      <top style="thin">
        <color theme="4"/>
      </top>
      <bottom/>
      <diagonal/>
    </border>
    <border>
      <left/>
      <right style="thin">
        <color theme="4"/>
      </right>
      <top/>
      <bottom/>
      <diagonal/>
    </border>
    <border>
      <left/>
      <right style="thin">
        <color theme="4"/>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alignment vertical="center"/>
    </xf>
    <xf numFmtId="42" fontId="34" fillId="0" borderId="0" applyFont="0" applyFill="0" applyBorder="0" applyAlignment="0" applyProtection="0">
      <alignment vertical="center"/>
    </xf>
    <xf numFmtId="0" fontId="48" fillId="0" borderId="0"/>
    <xf numFmtId="0" fontId="30" fillId="26" borderId="0" applyNumberFormat="0" applyBorder="0" applyAlignment="0" applyProtection="0">
      <alignment vertical="center"/>
    </xf>
    <xf numFmtId="0" fontId="43" fillId="23" borderId="49"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0" fillId="8" borderId="0" applyNumberFormat="0" applyBorder="0" applyAlignment="0" applyProtection="0">
      <alignment vertical="center"/>
    </xf>
    <xf numFmtId="0" fontId="35" fillId="9" borderId="0" applyNumberFormat="0" applyBorder="0" applyAlignment="0" applyProtection="0">
      <alignment vertical="center"/>
    </xf>
    <xf numFmtId="43" fontId="0" fillId="0" borderId="0" applyFont="0" applyFill="0" applyBorder="0" applyAlignment="0" applyProtection="0">
      <alignment vertical="center"/>
    </xf>
    <xf numFmtId="0" fontId="36" fillId="22" borderId="0" applyNumberFormat="0" applyBorder="0" applyAlignment="0" applyProtection="0">
      <alignment vertical="center"/>
    </xf>
    <xf numFmtId="0" fontId="41" fillId="0" borderId="0" applyNumberFormat="0" applyFill="0" applyBorder="0" applyAlignment="0" applyProtection="0">
      <alignment vertical="center"/>
    </xf>
    <xf numFmtId="9" fontId="34" fillId="0" borderId="0" applyFont="0" applyFill="0" applyBorder="0" applyAlignment="0" applyProtection="0">
      <alignment vertical="center"/>
    </xf>
    <xf numFmtId="0" fontId="33" fillId="0" borderId="0" applyNumberFormat="0" applyFill="0" applyBorder="0" applyAlignment="0" applyProtection="0">
      <alignment vertical="center"/>
    </xf>
    <xf numFmtId="43" fontId="24" fillId="0" borderId="0" applyFont="0" applyFill="0" applyBorder="0" applyAlignment="0" applyProtection="0">
      <alignment vertical="center"/>
    </xf>
    <xf numFmtId="0" fontId="34" fillId="15" borderId="46" applyNumberFormat="0" applyFont="0" applyAlignment="0" applyProtection="0">
      <alignment vertical="center"/>
    </xf>
    <xf numFmtId="0" fontId="36" fillId="33" borderId="0" applyNumberFormat="0" applyBorder="0" applyAlignment="0" applyProtection="0">
      <alignment vertical="center"/>
    </xf>
    <xf numFmtId="0" fontId="3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4" fillId="0" borderId="0">
      <alignment vertical="center"/>
    </xf>
    <xf numFmtId="0" fontId="31" fillId="0" borderId="0" applyNumberFormat="0" applyFill="0" applyBorder="0" applyAlignment="0" applyProtection="0">
      <alignment vertical="center"/>
    </xf>
    <xf numFmtId="0" fontId="38" fillId="0" borderId="45" applyNumberFormat="0" applyFill="0" applyAlignment="0" applyProtection="0">
      <alignment vertical="center"/>
    </xf>
    <xf numFmtId="0" fontId="46" fillId="0" borderId="45" applyNumberFormat="0" applyFill="0" applyAlignment="0" applyProtection="0">
      <alignment vertical="center"/>
    </xf>
    <xf numFmtId="0" fontId="36" fillId="21" borderId="0" applyNumberFormat="0" applyBorder="0" applyAlignment="0" applyProtection="0">
      <alignment vertical="center"/>
    </xf>
    <xf numFmtId="0" fontId="32" fillId="0" borderId="48" applyNumberFormat="0" applyFill="0" applyAlignment="0" applyProtection="0">
      <alignment vertical="center"/>
    </xf>
    <xf numFmtId="0" fontId="36" fillId="20" borderId="0" applyNumberFormat="0" applyBorder="0" applyAlignment="0" applyProtection="0">
      <alignment vertical="center"/>
    </xf>
    <xf numFmtId="0" fontId="37" fillId="14" borderId="44" applyNumberFormat="0" applyAlignment="0" applyProtection="0">
      <alignment vertical="center"/>
    </xf>
    <xf numFmtId="0" fontId="50" fillId="14" borderId="49" applyNumberFormat="0" applyAlignment="0" applyProtection="0">
      <alignment vertical="center"/>
    </xf>
    <xf numFmtId="0" fontId="45" fillId="31" borderId="50" applyNumberFormat="0" applyAlignment="0" applyProtection="0">
      <alignment vertical="center"/>
    </xf>
    <xf numFmtId="0" fontId="30" fillId="25" borderId="0" applyNumberFormat="0" applyBorder="0" applyAlignment="0" applyProtection="0">
      <alignment vertical="center"/>
    </xf>
    <xf numFmtId="0" fontId="36" fillId="13" borderId="0" applyNumberFormat="0" applyBorder="0" applyAlignment="0" applyProtection="0">
      <alignment vertical="center"/>
    </xf>
    <xf numFmtId="0" fontId="49" fillId="0" borderId="51" applyNumberFormat="0" applyFill="0" applyAlignment="0" applyProtection="0">
      <alignment vertical="center"/>
    </xf>
    <xf numFmtId="0" fontId="39" fillId="0" borderId="47" applyNumberFormat="0" applyFill="0" applyAlignment="0" applyProtection="0">
      <alignment vertical="center"/>
    </xf>
    <xf numFmtId="0" fontId="44" fillId="24" borderId="0" applyNumberFormat="0" applyBorder="0" applyAlignment="0" applyProtection="0">
      <alignment vertical="center"/>
    </xf>
    <xf numFmtId="0" fontId="42" fillId="19" borderId="0" applyNumberFormat="0" applyBorder="0" applyAlignment="0" applyProtection="0">
      <alignment vertical="center"/>
    </xf>
    <xf numFmtId="0" fontId="30" fillId="37" borderId="0" applyNumberFormat="0" applyBorder="0" applyAlignment="0" applyProtection="0">
      <alignment vertical="center"/>
    </xf>
    <xf numFmtId="0" fontId="36" fillId="12" borderId="0" applyNumberFormat="0" applyBorder="0" applyAlignment="0" applyProtection="0">
      <alignment vertical="center"/>
    </xf>
    <xf numFmtId="0" fontId="30" fillId="36" borderId="0" applyNumberFormat="0" applyBorder="0" applyAlignment="0" applyProtection="0">
      <alignment vertical="center"/>
    </xf>
    <xf numFmtId="0" fontId="30" fillId="30" borderId="0" applyNumberFormat="0" applyBorder="0" applyAlignment="0" applyProtection="0">
      <alignment vertical="center"/>
    </xf>
    <xf numFmtId="0" fontId="30" fillId="35" borderId="0" applyNumberFormat="0" applyBorder="0" applyAlignment="0" applyProtection="0">
      <alignment vertical="center"/>
    </xf>
    <xf numFmtId="0" fontId="30" fillId="29" borderId="0" applyNumberFormat="0" applyBorder="0" applyAlignment="0" applyProtection="0">
      <alignment vertical="center"/>
    </xf>
    <xf numFmtId="0" fontId="36" fillId="17" borderId="0" applyNumberFormat="0" applyBorder="0" applyAlignment="0" applyProtection="0">
      <alignment vertical="center"/>
    </xf>
    <xf numFmtId="0" fontId="36" fillId="11" borderId="0" applyNumberFormat="0" applyBorder="0" applyAlignment="0" applyProtection="0">
      <alignment vertical="center"/>
    </xf>
    <xf numFmtId="0" fontId="30" fillId="34" borderId="0" applyNumberFormat="0" applyBorder="0" applyAlignment="0" applyProtection="0">
      <alignment vertical="center"/>
    </xf>
    <xf numFmtId="0" fontId="30" fillId="28" borderId="0" applyNumberFormat="0" applyBorder="0" applyAlignment="0" applyProtection="0">
      <alignment vertical="center"/>
    </xf>
    <xf numFmtId="0" fontId="36" fillId="10" borderId="0" applyNumberFormat="0" applyBorder="0" applyAlignment="0" applyProtection="0">
      <alignment vertical="center"/>
    </xf>
    <xf numFmtId="0" fontId="0" fillId="27" borderId="0" applyNumberFormat="0" applyBorder="0" applyAlignment="0" applyProtection="0">
      <alignment vertical="center"/>
    </xf>
    <xf numFmtId="0" fontId="36" fillId="32" borderId="0" applyNumberFormat="0" applyBorder="0" applyAlignment="0" applyProtection="0">
      <alignment vertical="center"/>
    </xf>
    <xf numFmtId="0" fontId="36" fillId="16" borderId="0" applyNumberFormat="0" applyBorder="0" applyAlignment="0" applyProtection="0">
      <alignment vertical="center"/>
    </xf>
    <xf numFmtId="0" fontId="30" fillId="7" borderId="0" applyNumberFormat="0" applyBorder="0" applyAlignment="0" applyProtection="0">
      <alignment vertical="center"/>
    </xf>
    <xf numFmtId="0" fontId="36"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24" fillId="0" borderId="0" applyFont="0" applyFill="0" applyBorder="0" applyAlignment="0" applyProtection="0">
      <alignment vertical="center"/>
    </xf>
    <xf numFmtId="0" fontId="48" fillId="0" borderId="0"/>
    <xf numFmtId="0" fontId="48" fillId="0" borderId="0"/>
    <xf numFmtId="0" fontId="48" fillId="0" borderId="0"/>
    <xf numFmtId="43" fontId="48" fillId="0" borderId="0" applyFont="0" applyFill="0" applyBorder="0" applyAlignment="0" applyProtection="0"/>
  </cellStyleXfs>
  <cellXfs count="305">
    <xf numFmtId="0" fontId="0" fillId="0" borderId="0" xfId="0">
      <alignment vertical="center"/>
    </xf>
    <xf numFmtId="0" fontId="1" fillId="2" borderId="0" xfId="58" applyFont="1" applyFill="1"/>
    <xf numFmtId="0" fontId="2" fillId="2" borderId="0" xfId="20" applyFont="1" applyFill="1" applyBorder="1">
      <alignment vertical="center"/>
    </xf>
    <xf numFmtId="0" fontId="3" fillId="2" borderId="0" xfId="20" applyFont="1" applyFill="1">
      <alignment vertical="center"/>
    </xf>
    <xf numFmtId="0" fontId="4" fillId="2" borderId="0" xfId="52" applyFont="1" applyFill="1">
      <alignment vertical="center"/>
    </xf>
    <xf numFmtId="0" fontId="5" fillId="2" borderId="0" xfId="52" applyFont="1" applyFill="1" applyAlignment="1">
      <alignment horizontal="center" vertical="center"/>
    </xf>
    <xf numFmtId="0" fontId="6" fillId="2" borderId="1" xfId="58" applyFont="1" applyFill="1" applyBorder="1" applyAlignment="1">
      <alignment horizontal="left"/>
    </xf>
    <xf numFmtId="0" fontId="7" fillId="3" borderId="2" xfId="58" applyFont="1" applyFill="1" applyBorder="1" applyAlignment="1">
      <alignment horizontal="center" vertical="center" wrapText="1"/>
    </xf>
    <xf numFmtId="0" fontId="7" fillId="3" borderId="3" xfId="58" applyFont="1" applyFill="1" applyBorder="1" applyAlignment="1">
      <alignment horizontal="center" vertical="center" wrapText="1"/>
    </xf>
    <xf numFmtId="0" fontId="7" fillId="3" borderId="4" xfId="58" applyFont="1" applyFill="1" applyBorder="1" applyAlignment="1">
      <alignment horizontal="center" vertical="center" wrapText="1"/>
    </xf>
    <xf numFmtId="0" fontId="7" fillId="3" borderId="5" xfId="58" applyFont="1" applyFill="1" applyBorder="1" applyAlignment="1">
      <alignment horizontal="center" vertical="center" wrapText="1"/>
    </xf>
    <xf numFmtId="0" fontId="7" fillId="3" borderId="6" xfId="58" applyFont="1" applyFill="1" applyBorder="1" applyAlignment="1">
      <alignment horizontal="center" vertical="center" wrapText="1"/>
    </xf>
    <xf numFmtId="0" fontId="7" fillId="3" borderId="7" xfId="58" applyFont="1" applyFill="1" applyBorder="1" applyAlignment="1">
      <alignment horizontal="center" vertical="center" wrapText="1"/>
    </xf>
    <xf numFmtId="0" fontId="7" fillId="3" borderId="8" xfId="58" applyFont="1" applyFill="1" applyBorder="1" applyAlignment="1">
      <alignment horizontal="center" vertical="center" wrapText="1"/>
    </xf>
    <xf numFmtId="0" fontId="7" fillId="3" borderId="9" xfId="58" applyFont="1" applyFill="1" applyBorder="1" applyAlignment="1">
      <alignment horizontal="center" vertical="center" wrapText="1"/>
    </xf>
    <xf numFmtId="0" fontId="7" fillId="3" borderId="10" xfId="58" applyFont="1" applyFill="1" applyBorder="1" applyAlignment="1">
      <alignment horizontal="center" vertical="center" wrapText="1"/>
    </xf>
    <xf numFmtId="0" fontId="7" fillId="3" borderId="11" xfId="58" applyFont="1" applyFill="1" applyBorder="1" applyAlignment="1">
      <alignment horizontal="center" vertical="center" wrapText="1"/>
    </xf>
    <xf numFmtId="0" fontId="1" fillId="2" borderId="6" xfId="58" applyFont="1" applyFill="1" applyBorder="1" applyAlignment="1">
      <alignment horizontal="center"/>
    </xf>
    <xf numFmtId="0" fontId="1" fillId="2" borderId="0" xfId="58" applyFont="1" applyFill="1" applyBorder="1" applyAlignment="1">
      <alignment horizontal="center"/>
    </xf>
    <xf numFmtId="0" fontId="1" fillId="2" borderId="7" xfId="58" applyFont="1" applyFill="1" applyBorder="1" applyAlignment="1">
      <alignment horizontal="center"/>
    </xf>
    <xf numFmtId="0" fontId="2" fillId="2" borderId="3" xfId="58" applyFont="1" applyFill="1" applyBorder="1" applyAlignment="1">
      <alignment horizontal="left" vertical="center" wrapText="1"/>
    </xf>
    <xf numFmtId="0" fontId="2" fillId="2" borderId="4" xfId="58" applyFont="1" applyFill="1" applyBorder="1" applyAlignment="1">
      <alignment horizontal="left" vertical="center" wrapText="1"/>
    </xf>
    <xf numFmtId="0" fontId="2" fillId="2" borderId="8" xfId="58" applyFont="1" applyFill="1" applyBorder="1" applyAlignment="1">
      <alignment horizontal="left" vertical="center" wrapText="1"/>
    </xf>
    <xf numFmtId="0" fontId="2" fillId="2" borderId="5" xfId="58" applyFont="1" applyFill="1" applyBorder="1" applyAlignment="1">
      <alignment horizontal="left" vertical="center" wrapText="1"/>
    </xf>
    <xf numFmtId="0" fontId="2" fillId="2" borderId="6" xfId="58" applyFont="1" applyFill="1" applyBorder="1" applyAlignment="1">
      <alignment horizontal="left" vertical="center" wrapText="1"/>
    </xf>
    <xf numFmtId="0" fontId="2" fillId="2" borderId="7" xfId="58" applyFont="1" applyFill="1" applyBorder="1" applyAlignment="1">
      <alignment horizontal="left" vertical="center" wrapText="1"/>
    </xf>
    <xf numFmtId="0" fontId="1" fillId="2" borderId="9" xfId="58" applyFont="1" applyFill="1" applyBorder="1" applyAlignment="1">
      <alignment horizontal="center"/>
    </xf>
    <xf numFmtId="0" fontId="1" fillId="2" borderId="1" xfId="58" applyFont="1" applyFill="1" applyBorder="1" applyAlignment="1">
      <alignment horizontal="center"/>
    </xf>
    <xf numFmtId="0" fontId="1" fillId="2" borderId="10" xfId="58" applyFont="1" applyFill="1" applyBorder="1" applyAlignment="1">
      <alignment horizontal="center"/>
    </xf>
    <xf numFmtId="0" fontId="2" fillId="2" borderId="9" xfId="58" applyFont="1" applyFill="1" applyBorder="1" applyAlignment="1">
      <alignment horizontal="left" vertical="center" wrapText="1"/>
    </xf>
    <xf numFmtId="0" fontId="2" fillId="2" borderId="10" xfId="58" applyFont="1" applyFill="1" applyBorder="1" applyAlignment="1">
      <alignment horizontal="left" vertical="center" wrapText="1"/>
    </xf>
    <xf numFmtId="0" fontId="2" fillId="2" borderId="11" xfId="58" applyFont="1" applyFill="1" applyBorder="1" applyAlignment="1">
      <alignment horizontal="left" vertical="center" wrapText="1"/>
    </xf>
    <xf numFmtId="0" fontId="8" fillId="2" borderId="2" xfId="58" applyFont="1" applyFill="1" applyBorder="1" applyAlignment="1">
      <alignment horizontal="center" vertical="center" wrapText="1"/>
    </xf>
    <xf numFmtId="0" fontId="2" fillId="2" borderId="12" xfId="58" applyFont="1" applyFill="1" applyBorder="1" applyAlignment="1">
      <alignment horizontal="left" vertical="center" wrapText="1"/>
    </xf>
    <xf numFmtId="0" fontId="2" fillId="2" borderId="13" xfId="58" applyFont="1" applyFill="1" applyBorder="1" applyAlignment="1">
      <alignment horizontal="left" vertical="center" wrapText="1"/>
    </xf>
    <xf numFmtId="0" fontId="6" fillId="2" borderId="13" xfId="58" applyFont="1" applyFill="1" applyBorder="1" applyAlignment="1">
      <alignment horizontal="left"/>
    </xf>
    <xf numFmtId="0" fontId="1" fillId="2" borderId="3" xfId="58" applyFont="1" applyFill="1" applyBorder="1" applyAlignment="1">
      <alignment horizontal="center"/>
    </xf>
    <xf numFmtId="0" fontId="1" fillId="2" borderId="14" xfId="58" applyFont="1" applyFill="1" applyBorder="1" applyAlignment="1">
      <alignment horizontal="center"/>
    </xf>
    <xf numFmtId="0" fontId="1" fillId="2" borderId="4" xfId="58" applyFont="1" applyFill="1" applyBorder="1" applyAlignment="1">
      <alignment horizontal="center"/>
    </xf>
    <xf numFmtId="0" fontId="2" fillId="2" borderId="2" xfId="58" applyFont="1" applyFill="1" applyBorder="1" applyAlignment="1">
      <alignment horizontal="left" vertical="center" wrapText="1"/>
    </xf>
    <xf numFmtId="0" fontId="2" fillId="2" borderId="5" xfId="58" applyFont="1" applyFill="1" applyBorder="1" applyAlignment="1">
      <alignment horizontal="center" vertical="center" wrapText="1"/>
    </xf>
    <xf numFmtId="0" fontId="2" fillId="2" borderId="8" xfId="58" applyFont="1" applyFill="1" applyBorder="1" applyAlignment="1">
      <alignment horizontal="center" vertical="center" wrapText="1"/>
    </xf>
    <xf numFmtId="0" fontId="2" fillId="2" borderId="11" xfId="58" applyFont="1" applyFill="1" applyBorder="1" applyAlignment="1">
      <alignment horizontal="center" vertical="center" wrapText="1"/>
    </xf>
    <xf numFmtId="0" fontId="2" fillId="2" borderId="15" xfId="58" applyFont="1" applyFill="1" applyBorder="1" applyAlignment="1">
      <alignment horizontal="left" vertical="center" wrapText="1"/>
    </xf>
    <xf numFmtId="0" fontId="9" fillId="2" borderId="0" xfId="2" applyFont="1" applyFill="1" applyAlignment="1">
      <alignment horizontal="left"/>
    </xf>
    <xf numFmtId="0" fontId="9" fillId="2" borderId="0" xfId="2" applyFont="1" applyFill="1"/>
    <xf numFmtId="0" fontId="10" fillId="2" borderId="0" xfId="2" applyFont="1" applyFill="1" applyAlignment="1">
      <alignment horizontal="center"/>
    </xf>
    <xf numFmtId="0" fontId="11" fillId="2" borderId="0" xfId="2" applyFont="1" applyFill="1" applyAlignment="1">
      <alignment horizontal="right"/>
    </xf>
    <xf numFmtId="0" fontId="12" fillId="2" borderId="0" xfId="2" applyFont="1" applyFill="1" applyAlignment="1">
      <alignment horizontal="left"/>
    </xf>
    <xf numFmtId="0" fontId="13" fillId="2" borderId="0" xfId="2" applyFont="1" applyFill="1" applyAlignment="1">
      <alignment horizontal="left"/>
    </xf>
    <xf numFmtId="0" fontId="11" fillId="2" borderId="0" xfId="2" applyFont="1" applyFill="1" applyAlignment="1">
      <alignment horizontal="left" indent="2"/>
    </xf>
    <xf numFmtId="0" fontId="12" fillId="2" borderId="0" xfId="2" applyFont="1" applyFill="1" applyAlignment="1">
      <alignment horizontal="left" indent="3"/>
    </xf>
    <xf numFmtId="0" fontId="13" fillId="2" borderId="0" xfId="2" applyFont="1" applyFill="1" applyAlignment="1">
      <alignment horizontal="left" indent="1"/>
    </xf>
    <xf numFmtId="0" fontId="12" fillId="2" borderId="0" xfId="2" applyFont="1" applyFill="1" applyAlignment="1">
      <alignment horizontal="left" indent="4"/>
    </xf>
    <xf numFmtId="0" fontId="12" fillId="2" borderId="0" xfId="2" applyFont="1" applyFill="1" applyAlignment="1">
      <alignment horizontal="left" indent="5"/>
    </xf>
    <xf numFmtId="0" fontId="13" fillId="2" borderId="0" xfId="2" applyFont="1" applyFill="1" applyAlignment="1"/>
    <xf numFmtId="0" fontId="12" fillId="2" borderId="0" xfId="2" applyFont="1" applyFill="1"/>
    <xf numFmtId="0" fontId="14" fillId="2" borderId="0" xfId="2" applyFont="1" applyFill="1" applyAlignment="1">
      <alignment wrapText="1"/>
    </xf>
    <xf numFmtId="0" fontId="14" fillId="2" borderId="0" xfId="2" applyFont="1" applyFill="1" applyAlignment="1">
      <alignment horizontal="left" vertical="top" wrapText="1"/>
    </xf>
    <xf numFmtId="0" fontId="14" fillId="2" borderId="0" xfId="2" applyFont="1" applyFill="1" applyAlignment="1">
      <alignment horizontal="left" wrapText="1"/>
    </xf>
    <xf numFmtId="0" fontId="14" fillId="2" borderId="0" xfId="2" applyFont="1" applyFill="1" applyAlignment="1">
      <alignment horizontal="left"/>
    </xf>
    <xf numFmtId="0" fontId="14" fillId="2" borderId="0" xfId="2" applyFont="1" applyFill="1" applyAlignment="1">
      <alignment horizontal="left" vertical="top"/>
    </xf>
    <xf numFmtId="0" fontId="15" fillId="2" borderId="0" xfId="2" applyFont="1" applyFill="1"/>
    <xf numFmtId="0" fontId="16" fillId="2" borderId="16" xfId="2" applyFont="1" applyFill="1" applyBorder="1" applyAlignment="1">
      <alignment horizontal="justify" vertical="top" wrapText="1"/>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2" borderId="20"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22"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left" vertical="center" wrapText="1"/>
    </xf>
    <xf numFmtId="0" fontId="14" fillId="2" borderId="26" xfId="2" applyFont="1" applyFill="1" applyBorder="1" applyAlignment="1">
      <alignment horizontal="left" vertical="center" wrapText="1"/>
    </xf>
    <xf numFmtId="0" fontId="14" fillId="2" borderId="27" xfId="2" applyFont="1" applyFill="1" applyBorder="1" applyAlignment="1">
      <alignment horizontal="left"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30" xfId="2" applyFont="1" applyFill="1" applyBorder="1" applyAlignment="1">
      <alignment horizontal="left" vertical="center" wrapText="1"/>
    </xf>
    <xf numFmtId="0" fontId="14" fillId="2" borderId="21" xfId="2" applyFont="1" applyFill="1" applyBorder="1" applyAlignment="1">
      <alignment horizontal="left" vertical="center" wrapText="1"/>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2" fillId="2" borderId="0" xfId="2" applyFont="1" applyFill="1" applyAlignment="1">
      <alignment horizontal="left" indent="1"/>
    </xf>
    <xf numFmtId="0" fontId="17"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8" fillId="2" borderId="0" xfId="0" applyFont="1" applyFill="1" applyAlignment="1">
      <alignment vertical="center"/>
    </xf>
    <xf numFmtId="0" fontId="18" fillId="3" borderId="2" xfId="0" applyFont="1" applyFill="1" applyBorder="1" applyAlignment="1">
      <alignment horizontal="center" vertical="center"/>
    </xf>
    <xf numFmtId="0" fontId="18" fillId="3" borderId="2" xfId="0" applyFont="1" applyFill="1" applyBorder="1" applyAlignment="1">
      <alignment horizontal="center" vertical="center" wrapText="1"/>
    </xf>
    <xf numFmtId="41" fontId="18" fillId="3" borderId="2" xfId="0" applyNumberFormat="1" applyFont="1" applyFill="1" applyBorder="1" applyAlignment="1">
      <alignment horizontal="center" vertical="center" wrapText="1"/>
    </xf>
    <xf numFmtId="0" fontId="19" fillId="2" borderId="2" xfId="47" applyFont="1" applyFill="1" applyBorder="1" applyAlignment="1">
      <alignment horizontal="center" vertical="center"/>
    </xf>
    <xf numFmtId="0" fontId="19" fillId="2" borderId="2" xfId="2" applyFont="1" applyFill="1" applyBorder="1" applyAlignment="1">
      <alignment horizontal="center" vertical="center"/>
    </xf>
    <xf numFmtId="0" fontId="2" fillId="0" borderId="2" xfId="0" applyFont="1" applyBorder="1" applyAlignment="1">
      <alignment horizontal="center" vertical="center"/>
    </xf>
    <xf numFmtId="0" fontId="19" fillId="2" borderId="2" xfId="2" applyFont="1" applyFill="1" applyBorder="1" applyAlignment="1">
      <alignment vertical="center" wrapText="1"/>
    </xf>
    <xf numFmtId="0" fontId="19" fillId="2" borderId="2" xfId="55" applyFont="1" applyFill="1" applyBorder="1" applyAlignment="1">
      <alignment vertical="center"/>
    </xf>
    <xf numFmtId="177" fontId="2" fillId="0" borderId="5" xfId="56" applyNumberFormat="1" applyFont="1" applyBorder="1" applyAlignment="1">
      <alignment horizontal="center" vertical="center" wrapText="1"/>
    </xf>
    <xf numFmtId="0" fontId="2" fillId="2" borderId="2" xfId="0" applyFont="1" applyFill="1" applyBorder="1" applyAlignment="1">
      <alignment horizontal="center" vertical="center"/>
    </xf>
    <xf numFmtId="177" fontId="2" fillId="0" borderId="8" xfId="56" applyNumberFormat="1" applyFont="1" applyBorder="1" applyAlignment="1">
      <alignment horizontal="center" vertical="center" wrapText="1"/>
    </xf>
    <xf numFmtId="177" fontId="2" fillId="0" borderId="11" xfId="56" applyNumberFormat="1" applyFont="1" applyBorder="1" applyAlignment="1">
      <alignment horizontal="center" vertical="center" wrapText="1"/>
    </xf>
    <xf numFmtId="0" fontId="2" fillId="2" borderId="0" xfId="0" applyFont="1" applyFill="1" applyBorder="1" applyAlignment="1">
      <alignment horizontal="center" vertical="center"/>
    </xf>
    <xf numFmtId="0" fontId="19" fillId="2" borderId="0" xfId="2" applyFont="1" applyFill="1" applyBorder="1" applyAlignment="1">
      <alignment horizontal="center" vertical="center"/>
    </xf>
    <xf numFmtId="0" fontId="2" fillId="0" borderId="0" xfId="0" applyFont="1" applyBorder="1" applyAlignment="1">
      <alignment horizontal="center" vertical="center"/>
    </xf>
    <xf numFmtId="0" fontId="19" fillId="2" borderId="0" xfId="2" applyFont="1" applyFill="1" applyBorder="1" applyAlignment="1">
      <alignment vertical="center" wrapText="1"/>
    </xf>
    <xf numFmtId="0" fontId="19" fillId="2" borderId="0" xfId="55" applyFont="1" applyFill="1" applyBorder="1" applyAlignment="1">
      <alignment vertical="center"/>
    </xf>
    <xf numFmtId="177" fontId="2" fillId="0" borderId="0" xfId="56" applyNumberFormat="1" applyFont="1" applyBorder="1" applyAlignment="1">
      <alignment horizontal="center" vertical="center" wrapText="1"/>
    </xf>
    <xf numFmtId="0" fontId="19" fillId="2" borderId="2" xfId="55" applyFont="1" applyFill="1" applyBorder="1" applyAlignment="1">
      <alignment horizontal="center" vertical="center"/>
    </xf>
    <xf numFmtId="0" fontId="19" fillId="2" borderId="0" xfId="55" applyFont="1" applyFill="1" applyBorder="1" applyAlignment="1">
      <alignment horizontal="center" vertical="center"/>
    </xf>
    <xf numFmtId="0" fontId="19" fillId="2" borderId="2" xfId="55" applyFont="1" applyFill="1" applyBorder="1" applyAlignment="1">
      <alignment vertical="center" wrapText="1"/>
    </xf>
    <xf numFmtId="177" fontId="2" fillId="0" borderId="2" xfId="56" applyNumberFormat="1" applyFont="1" applyBorder="1" applyAlignment="1">
      <alignment vertical="center" wrapText="1"/>
    </xf>
    <xf numFmtId="0" fontId="19" fillId="2" borderId="2" xfId="55"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19" fillId="2" borderId="2" xfId="2" applyFont="1" applyFill="1" applyBorder="1" applyAlignment="1">
      <alignment horizontal="center" vertical="center" wrapText="1"/>
    </xf>
    <xf numFmtId="177" fontId="2" fillId="2" borderId="5" xfId="56" applyNumberFormat="1" applyFont="1" applyFill="1" applyBorder="1" applyAlignment="1">
      <alignment horizontal="center" vertical="center"/>
    </xf>
    <xf numFmtId="177" fontId="2" fillId="2" borderId="11" xfId="56" applyNumberFormat="1" applyFont="1" applyFill="1" applyBorder="1" applyAlignment="1">
      <alignment horizontal="center" vertical="center"/>
    </xf>
    <xf numFmtId="0" fontId="19" fillId="2" borderId="0" xfId="47" applyFont="1" applyFill="1" applyBorder="1" applyAlignment="1">
      <alignment horizontal="center" vertical="center"/>
    </xf>
    <xf numFmtId="177" fontId="2" fillId="2" borderId="2" xfId="56" applyNumberFormat="1" applyFont="1" applyFill="1" applyBorder="1" applyAlignment="1">
      <alignment horizontal="center" vertical="center"/>
    </xf>
    <xf numFmtId="0" fontId="14" fillId="2" borderId="0" xfId="54" applyFont="1" applyFill="1" applyAlignment="1">
      <alignment vertical="center" wrapText="1"/>
    </xf>
    <xf numFmtId="0" fontId="14" fillId="2" borderId="0" xfId="54" applyFont="1" applyFill="1" applyAlignment="1">
      <alignment horizontal="center" vertical="center"/>
    </xf>
    <xf numFmtId="0" fontId="14" fillId="2" borderId="0" xfId="54" applyFont="1" applyFill="1">
      <alignment vertical="center"/>
    </xf>
    <xf numFmtId="0" fontId="20" fillId="2" borderId="0" xfId="54" applyFont="1" applyFill="1" applyAlignment="1">
      <alignment vertical="top" wrapText="1"/>
    </xf>
    <xf numFmtId="0" fontId="20" fillId="2" borderId="0" xfId="54" applyFont="1" applyFill="1" applyAlignment="1">
      <alignment vertical="center" wrapText="1"/>
    </xf>
    <xf numFmtId="0" fontId="14" fillId="2" borderId="0" xfId="54" applyFont="1" applyFill="1" applyAlignment="1">
      <alignment horizontal="left" vertical="center" wrapText="1"/>
    </xf>
    <xf numFmtId="0" fontId="14" fillId="2" borderId="0" xfId="54" applyFont="1" applyFill="1" applyAlignment="1">
      <alignment horizontal="left" vertical="center" wrapText="1" indent="1"/>
    </xf>
    <xf numFmtId="0" fontId="20" fillId="2" borderId="0" xfId="54" applyFont="1" applyFill="1" applyAlignment="1">
      <alignment horizontal="left" vertical="center" wrapText="1" indent="1"/>
    </xf>
    <xf numFmtId="0" fontId="14" fillId="4" borderId="0" xfId="54" applyFont="1" applyFill="1" applyAlignment="1">
      <alignment vertical="center" wrapText="1"/>
    </xf>
    <xf numFmtId="0" fontId="14" fillId="2" borderId="0" xfId="54" applyFont="1" applyFill="1" applyAlignment="1">
      <alignment horizontal="center" vertical="center" wrapText="1"/>
    </xf>
    <xf numFmtId="0" fontId="20" fillId="2" borderId="0" xfId="54" applyFont="1" applyFill="1" applyAlignment="1">
      <alignment horizontal="left"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2" xfId="60" applyNumberFormat="1" applyFont="1" applyFill="1" applyBorder="1" applyAlignment="1">
      <alignment horizontal="center" vertical="center" wrapText="1"/>
    </xf>
    <xf numFmtId="38" fontId="21" fillId="2" borderId="2"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4" fillId="2" borderId="0" xfId="54" applyFont="1" applyFill="1" applyAlignment="1">
      <alignment horizontal="left" vertical="center"/>
    </xf>
    <xf numFmtId="0" fontId="21" fillId="2" borderId="12" xfId="0" applyFont="1" applyFill="1" applyBorder="1" applyAlignment="1">
      <alignment horizontal="center"/>
    </xf>
    <xf numFmtId="0" fontId="21" fillId="2" borderId="15" xfId="0" applyFont="1" applyFill="1" applyBorder="1" applyAlignment="1">
      <alignment horizontal="center"/>
    </xf>
    <xf numFmtId="0" fontId="21" fillId="2" borderId="2" xfId="0" applyFont="1" applyFill="1" applyBorder="1" applyAlignment="1">
      <alignment horizontal="center"/>
    </xf>
    <xf numFmtId="0" fontId="21" fillId="2" borderId="2" xfId="57" applyFont="1" applyFill="1" applyBorder="1" applyAlignment="1">
      <alignment horizontal="center"/>
    </xf>
    <xf numFmtId="0" fontId="21" fillId="2" borderId="2" xfId="57" applyFont="1" applyFill="1" applyBorder="1" applyAlignment="1">
      <alignment horizontal="center" vertical="center"/>
    </xf>
    <xf numFmtId="0" fontId="14" fillId="0" borderId="0" xfId="0" applyFont="1" applyFill="1" applyBorder="1" applyAlignment="1" applyProtection="1">
      <alignment horizont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wrapText="1"/>
    </xf>
    <xf numFmtId="0" fontId="15" fillId="0" borderId="0" xfId="0" applyFont="1" applyFill="1" applyBorder="1" applyAlignment="1">
      <alignment horizontal="center" vertical="center"/>
    </xf>
    <xf numFmtId="0" fontId="14" fillId="0" borderId="0" xfId="0" applyFont="1" applyFill="1" applyBorder="1" applyAlignment="1" applyProtection="1">
      <alignment wrapText="1"/>
    </xf>
    <xf numFmtId="0" fontId="22" fillId="5" borderId="1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14" fillId="0" borderId="2" xfId="20" applyFont="1" applyFill="1" applyBorder="1" applyAlignment="1">
      <alignment vertical="center" wrapText="1"/>
    </xf>
    <xf numFmtId="0" fontId="14" fillId="0" borderId="2" xfId="0" applyFont="1" applyFill="1" applyBorder="1" applyAlignment="1">
      <alignment horizontal="center" vertical="center"/>
    </xf>
    <xf numFmtId="177" fontId="14" fillId="0" borderId="2" xfId="9" applyNumberFormat="1" applyFont="1" applyFill="1" applyBorder="1" applyAlignment="1">
      <alignment vertical="center" wrapText="1"/>
    </xf>
    <xf numFmtId="177" fontId="14" fillId="0" borderId="2" xfId="60" applyNumberFormat="1" applyFont="1" applyFill="1" applyBorder="1" applyAlignment="1">
      <alignment vertical="center"/>
    </xf>
    <xf numFmtId="177" fontId="14" fillId="0" borderId="2" xfId="9" applyNumberFormat="1" applyFont="1" applyFill="1" applyBorder="1" applyAlignment="1">
      <alignment vertical="center"/>
    </xf>
    <xf numFmtId="0" fontId="14" fillId="0" borderId="0" xfId="0" applyFont="1" applyFill="1" applyBorder="1" applyAlignment="1">
      <alignment wrapText="1"/>
    </xf>
    <xf numFmtId="0" fontId="22" fillId="5" borderId="31" xfId="0" applyFont="1" applyFill="1" applyBorder="1" applyAlignment="1">
      <alignment horizontal="center" vertical="center" wrapText="1"/>
    </xf>
    <xf numFmtId="177" fontId="14" fillId="0" borderId="2" xfId="0" applyNumberFormat="1" applyFont="1" applyFill="1" applyBorder="1" applyAlignment="1">
      <alignment vertical="center" wrapText="1"/>
    </xf>
    <xf numFmtId="177" fontId="14" fillId="0" borderId="2" xfId="60" applyNumberFormat="1" applyFont="1" applyFill="1" applyBorder="1" applyAlignment="1">
      <alignment vertical="center" wrapText="1"/>
    </xf>
    <xf numFmtId="177" fontId="14" fillId="0" borderId="2" xfId="56" applyNumberFormat="1" applyFont="1" applyFill="1" applyBorder="1" applyAlignment="1">
      <alignment vertical="center"/>
    </xf>
    <xf numFmtId="0" fontId="14" fillId="0" borderId="2" xfId="0" applyFont="1" applyFill="1" applyBorder="1" applyAlignment="1">
      <alignment wrapText="1"/>
    </xf>
    <xf numFmtId="0" fontId="14" fillId="0" borderId="2" xfId="0" applyFont="1" applyFill="1" applyBorder="1" applyAlignment="1">
      <alignment horizontal="center" wrapText="1"/>
    </xf>
    <xf numFmtId="176" fontId="14" fillId="0" borderId="2" xfId="9" applyNumberFormat="1" applyFont="1" applyFill="1" applyBorder="1" applyAlignment="1">
      <alignment vertical="center" wrapText="1"/>
    </xf>
    <xf numFmtId="0" fontId="14" fillId="0" borderId="12" xfId="58" applyFont="1" applyFill="1" applyBorder="1" applyAlignment="1">
      <alignment horizontal="center" vertical="center"/>
    </xf>
    <xf numFmtId="0" fontId="14" fillId="0" borderId="0" xfId="0" applyFont="1" applyFill="1" applyBorder="1" applyAlignment="1"/>
    <xf numFmtId="0" fontId="14" fillId="0" borderId="12" xfId="0" applyFont="1" applyFill="1" applyBorder="1" applyAlignment="1">
      <alignment horizontal="center" vertical="center"/>
    </xf>
    <xf numFmtId="177" fontId="14" fillId="0" borderId="2" xfId="9" applyNumberFormat="1" applyFont="1" applyFill="1" applyBorder="1" applyAlignment="1">
      <alignment horizontal="center" vertical="center"/>
    </xf>
    <xf numFmtId="0" fontId="14" fillId="0" borderId="12" xfId="53" applyFont="1" applyFill="1" applyBorder="1" applyAlignment="1">
      <alignment horizontal="center" vertical="center" wrapText="1"/>
    </xf>
    <xf numFmtId="0" fontId="14" fillId="0" borderId="2" xfId="53" applyFont="1" applyFill="1" applyBorder="1" applyAlignment="1">
      <alignment horizontal="center" vertical="center" wrapText="1"/>
    </xf>
    <xf numFmtId="0" fontId="14" fillId="0" borderId="2" xfId="2" applyNumberFormat="1" applyFont="1" applyFill="1" applyBorder="1" applyAlignment="1" applyProtection="1">
      <alignment horizontal="center" vertical="center" wrapText="1"/>
    </xf>
    <xf numFmtId="178" fontId="14" fillId="0" borderId="2" xfId="9" applyNumberFormat="1" applyFont="1" applyFill="1" applyBorder="1" applyAlignment="1">
      <alignment vertical="center" wrapText="1"/>
    </xf>
    <xf numFmtId="177" fontId="14" fillId="0" borderId="2" xfId="9" applyNumberFormat="1" applyFont="1" applyFill="1" applyBorder="1" applyAlignment="1">
      <alignment horizontal="center" vertical="center" wrapText="1"/>
    </xf>
    <xf numFmtId="0" fontId="14" fillId="0" borderId="12" xfId="58" applyFont="1" applyFill="1" applyBorder="1" applyAlignment="1">
      <alignment horizontal="center" vertical="center" wrapText="1"/>
    </xf>
    <xf numFmtId="177" fontId="14" fillId="0" borderId="5" xfId="60" applyNumberFormat="1" applyFont="1" applyFill="1" applyBorder="1" applyAlignment="1">
      <alignment vertical="center" wrapText="1"/>
    </xf>
    <xf numFmtId="177" fontId="14" fillId="0" borderId="8" xfId="60" applyNumberFormat="1" applyFont="1" applyFill="1" applyBorder="1" applyAlignment="1">
      <alignment vertical="center" wrapText="1"/>
    </xf>
    <xf numFmtId="177" fontId="14" fillId="0" borderId="11" xfId="60" applyNumberFormat="1" applyFont="1" applyFill="1" applyBorder="1" applyAlignment="1">
      <alignment vertical="center" wrapText="1"/>
    </xf>
    <xf numFmtId="41" fontId="23" fillId="0" borderId="12" xfId="0" applyNumberFormat="1" applyFont="1" applyFill="1" applyBorder="1" applyAlignment="1">
      <alignment horizontal="center" vertical="center" wrapText="1"/>
    </xf>
    <xf numFmtId="41" fontId="23" fillId="0" borderId="2" xfId="0" applyNumberFormat="1" applyFont="1" applyFill="1" applyBorder="1" applyAlignment="1">
      <alignment vertical="center" wrapText="1"/>
    </xf>
    <xf numFmtId="41" fontId="14" fillId="0" borderId="12" xfId="0" applyNumberFormat="1" applyFont="1" applyFill="1" applyBorder="1" applyAlignment="1">
      <alignment horizontal="center" vertical="center" wrapText="1"/>
    </xf>
    <xf numFmtId="41" fontId="14" fillId="0" borderId="2" xfId="0" applyNumberFormat="1" applyFont="1" applyFill="1" applyBorder="1" applyAlignment="1">
      <alignment vertical="center" wrapText="1"/>
    </xf>
    <xf numFmtId="0" fontId="15" fillId="0" borderId="0" xfId="0" applyFont="1" applyFill="1" applyBorder="1" applyAlignment="1">
      <alignment horizontal="center" vertical="center" wrapText="1"/>
    </xf>
    <xf numFmtId="179" fontId="23" fillId="0" borderId="2" xfId="0" applyNumberFormat="1" applyFont="1" applyFill="1" applyBorder="1" applyAlignment="1">
      <alignment vertical="center" wrapText="1"/>
    </xf>
    <xf numFmtId="179" fontId="14" fillId="0" borderId="2" xfId="0" applyNumberFormat="1" applyFont="1" applyFill="1" applyBorder="1" applyAlignment="1">
      <alignment vertical="center" wrapText="1"/>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4" fillId="0" borderId="15" xfId="0" applyFont="1" applyFill="1" applyBorder="1" applyAlignment="1">
      <alignment vertical="center" wrapText="1"/>
    </xf>
    <xf numFmtId="0" fontId="14" fillId="2" borderId="0" xfId="0" applyFont="1" applyFill="1">
      <alignment vertical="center"/>
    </xf>
    <xf numFmtId="0" fontId="20" fillId="2" borderId="0" xfId="54" applyFont="1" applyFill="1" applyAlignment="1">
      <alignment vertical="top"/>
    </xf>
    <xf numFmtId="0" fontId="24" fillId="2" borderId="0" xfId="0" applyFont="1" applyFill="1" applyAlignment="1">
      <alignment vertical="center" wrapText="1"/>
    </xf>
    <xf numFmtId="0" fontId="14" fillId="2" borderId="0" xfId="54" applyFont="1" applyFill="1" applyAlignment="1">
      <alignment wrapText="1"/>
    </xf>
    <xf numFmtId="0" fontId="14" fillId="2" borderId="0" xfId="0" applyFont="1" applyFill="1" applyAlignment="1">
      <alignment vertical="center" wrapText="1"/>
    </xf>
    <xf numFmtId="0" fontId="14" fillId="2" borderId="0" xfId="54" applyFont="1" applyFill="1" applyAlignment="1">
      <alignment vertical="top" wrapText="1"/>
    </xf>
    <xf numFmtId="0" fontId="14" fillId="2" borderId="0" xfId="0" applyFont="1" applyFill="1" applyAlignment="1">
      <alignment horizontal="left" vertical="center" wrapText="1" indent="1"/>
    </xf>
    <xf numFmtId="0" fontId="20" fillId="2" borderId="0" xfId="0" applyFont="1" applyFill="1" applyAlignment="1">
      <alignment vertical="center" wrapText="1"/>
    </xf>
    <xf numFmtId="0" fontId="20" fillId="2" borderId="0" xfId="0" applyFont="1" applyFill="1" applyAlignment="1">
      <alignment horizontal="left" vertical="center" wrapText="1" indent="1"/>
    </xf>
    <xf numFmtId="0" fontId="14" fillId="2" borderId="0" xfId="0" applyFont="1" applyFill="1" applyAlignment="1">
      <alignment horizontal="left" vertical="center" wrapText="1"/>
    </xf>
    <xf numFmtId="0" fontId="14" fillId="2" borderId="0" xfId="0" applyFont="1" applyFill="1" applyAlignment="1">
      <alignment horizontal="left" vertical="center" indent="1"/>
    </xf>
    <xf numFmtId="0" fontId="14" fillId="2" borderId="0" xfId="0" applyFont="1" applyFill="1" applyAlignment="1">
      <alignment vertical="center"/>
    </xf>
    <xf numFmtId="0" fontId="14" fillId="4" borderId="0" xfId="0" applyFont="1" applyFill="1" applyAlignment="1">
      <alignment horizontal="left" vertical="center" wrapText="1" indent="1"/>
    </xf>
    <xf numFmtId="0" fontId="14" fillId="2" borderId="0" xfId="0" applyFont="1" applyFill="1" applyAlignment="1">
      <alignment horizontal="left" vertical="center" indent="2"/>
    </xf>
    <xf numFmtId="0" fontId="25" fillId="2" borderId="0" xfId="0" applyFont="1" applyFill="1">
      <alignment vertical="center"/>
    </xf>
    <xf numFmtId="0" fontId="14" fillId="2" borderId="0" xfId="0" applyFont="1" applyFill="1" applyAlignment="1">
      <alignment horizontal="left" vertical="center"/>
    </xf>
    <xf numFmtId="0" fontId="26" fillId="2" borderId="0" xfId="0" applyFont="1" applyFill="1">
      <alignment vertical="center"/>
    </xf>
    <xf numFmtId="0" fontId="27" fillId="2" borderId="0" xfId="0" applyFont="1" applyFill="1">
      <alignment vertical="center"/>
    </xf>
    <xf numFmtId="0" fontId="27" fillId="2" borderId="0" xfId="0" applyFont="1" applyFill="1" applyAlignment="1">
      <alignment horizontal="left" vertical="center" indent="1"/>
    </xf>
    <xf numFmtId="0" fontId="14" fillId="2" borderId="0" xfId="54" applyFont="1" applyFill="1" applyAlignment="1">
      <alignment vertical="top"/>
    </xf>
    <xf numFmtId="0" fontId="14" fillId="2" borderId="0" xfId="54" applyNumberFormat="1" applyFont="1" applyFill="1" applyAlignment="1">
      <alignment horizontal="left" vertical="center" wrapText="1" indent="1"/>
    </xf>
    <xf numFmtId="0" fontId="14" fillId="2" borderId="0" xfId="54" applyNumberFormat="1" applyFont="1" applyFill="1" applyAlignment="1">
      <alignment vertical="center" wrapText="1"/>
    </xf>
    <xf numFmtId="0" fontId="14" fillId="2" borderId="0" xfId="54" applyFont="1" applyFill="1" applyAlignment="1">
      <alignment vertical="center"/>
    </xf>
    <xf numFmtId="0" fontId="14" fillId="2" borderId="0" xfId="54" applyFont="1" applyFill="1" applyAlignment="1">
      <alignment horizontal="left" vertical="center" indent="1"/>
    </xf>
    <xf numFmtId="0" fontId="28" fillId="6" borderId="0" xfId="0" applyFont="1" applyFill="1" applyAlignment="1">
      <alignment horizontal="left" vertical="center" wrapText="1" indent="1"/>
    </xf>
    <xf numFmtId="0" fontId="14" fillId="0" borderId="0" xfId="0" applyFont="1" applyFill="1" applyBorder="1" applyAlignment="1">
      <alignment horizontal="center"/>
    </xf>
    <xf numFmtId="0" fontId="0" fillId="0" borderId="0" xfId="0" applyFont="1" applyFill="1">
      <alignment vertical="center"/>
    </xf>
    <xf numFmtId="0" fontId="0" fillId="0" borderId="0" xfId="0" applyFont="1" applyFill="1" applyAlignment="1">
      <alignment wrapText="1"/>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0" fillId="0" borderId="0" xfId="0" applyFont="1" applyFill="1" applyAlignment="1"/>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22" fillId="5" borderId="2" xfId="0" applyFont="1" applyFill="1" applyBorder="1" applyAlignment="1">
      <alignment horizontal="center" vertical="center"/>
    </xf>
    <xf numFmtId="0" fontId="14" fillId="0" borderId="2" xfId="0" applyFont="1" applyFill="1" applyBorder="1" applyAlignment="1">
      <alignment vertical="top"/>
    </xf>
    <xf numFmtId="177" fontId="14"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5" fillId="0" borderId="0" xfId="0" applyFont="1" applyFill="1" applyBorder="1" applyAlignment="1">
      <alignment horizontal="right" vertical="center"/>
    </xf>
    <xf numFmtId="177" fontId="14" fillId="0" borderId="2" xfId="56" applyNumberFormat="1" applyFont="1" applyFill="1" applyBorder="1" applyAlignment="1">
      <alignment horizontal="right" vertical="center"/>
    </xf>
    <xf numFmtId="177" fontId="19" fillId="0" borderId="2" xfId="56" applyNumberFormat="1" applyFont="1" applyFill="1" applyBorder="1" applyAlignment="1">
      <alignment horizontal="center" vertical="center"/>
    </xf>
    <xf numFmtId="41" fontId="14" fillId="0" borderId="2" xfId="57" applyNumberFormat="1" applyFont="1" applyFill="1" applyBorder="1" applyAlignment="1">
      <alignment horizontal="right" vertical="center"/>
    </xf>
    <xf numFmtId="3" fontId="14" fillId="0" borderId="2" xfId="0" applyNumberFormat="1" applyFont="1" applyFill="1" applyBorder="1" applyAlignment="1">
      <alignment vertical="center"/>
    </xf>
    <xf numFmtId="177" fontId="14" fillId="0" borderId="2" xfId="56"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vertical="center"/>
    </xf>
    <xf numFmtId="0" fontId="14" fillId="0" borderId="2" xfId="52" applyFont="1" applyFill="1" applyBorder="1" applyAlignment="1">
      <alignment horizontal="center" vertical="center"/>
    </xf>
    <xf numFmtId="0" fontId="14" fillId="0" borderId="2" xfId="52" applyFont="1" applyFill="1" applyBorder="1" applyAlignment="1">
      <alignment vertical="center"/>
    </xf>
    <xf numFmtId="177" fontId="14" fillId="0" borderId="5" xfId="56" applyNumberFormat="1" applyFont="1" applyFill="1" applyBorder="1" applyAlignment="1">
      <alignment horizontal="right" vertical="center"/>
    </xf>
    <xf numFmtId="177" fontId="19" fillId="0" borderId="2" xfId="9" applyNumberFormat="1" applyFont="1" applyFill="1" applyBorder="1" applyAlignment="1">
      <alignment horizontal="center" vertical="center"/>
    </xf>
    <xf numFmtId="0" fontId="14" fillId="0" borderId="2" xfId="52" applyFont="1" applyFill="1" applyBorder="1" applyAlignment="1">
      <alignment vertical="center" wrapText="1"/>
    </xf>
    <xf numFmtId="0" fontId="14" fillId="0" borderId="2" xfId="52" applyFont="1" applyFill="1" applyBorder="1" applyAlignment="1">
      <alignment horizontal="center" vertical="center" wrapText="1"/>
    </xf>
    <xf numFmtId="0" fontId="14" fillId="0" borderId="5" xfId="0" applyNumberFormat="1" applyFont="1" applyFill="1" applyBorder="1" applyAlignment="1">
      <alignment horizontal="center" vertical="center"/>
    </xf>
    <xf numFmtId="0" fontId="14" fillId="0" borderId="14" xfId="0" applyFont="1" applyFill="1" applyBorder="1" applyAlignment="1">
      <alignment horizontal="left" vertical="center"/>
    </xf>
    <xf numFmtId="0" fontId="14" fillId="0" borderId="14" xfId="0" applyFont="1" applyFill="1" applyBorder="1" applyAlignment="1">
      <alignment vertical="center"/>
    </xf>
    <xf numFmtId="0" fontId="14" fillId="0" borderId="8" xfId="0" applyNumberFormat="1" applyFont="1" applyFill="1" applyBorder="1" applyAlignment="1">
      <alignment horizontal="center" vertical="center"/>
    </xf>
    <xf numFmtId="0" fontId="14"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vertical="center" wrapText="1"/>
    </xf>
    <xf numFmtId="0" fontId="14" fillId="0" borderId="1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177" fontId="14" fillId="0" borderId="14" xfId="56" applyNumberFormat="1" applyFont="1" applyFill="1" applyBorder="1" applyAlignment="1">
      <alignment horizontal="left" vertical="center"/>
    </xf>
    <xf numFmtId="0" fontId="14" fillId="0" borderId="4" xfId="0" applyFont="1" applyFill="1" applyBorder="1" applyAlignment="1">
      <alignment horizontal="left" vertical="center"/>
    </xf>
    <xf numFmtId="0" fontId="14" fillId="0" borderId="7" xfId="0" applyFont="1" applyFill="1" applyBorder="1" applyAlignment="1">
      <alignment horizontal="left" vertical="center"/>
    </xf>
    <xf numFmtId="0" fontId="14" fillId="0" borderId="7" xfId="0" applyFont="1" applyFill="1" applyBorder="1" applyAlignment="1">
      <alignment vertical="center" wrapText="1"/>
    </xf>
    <xf numFmtId="0" fontId="14" fillId="0" borderId="10" xfId="0" applyFont="1" applyFill="1" applyBorder="1" applyAlignment="1">
      <alignment horizontal="left" vertical="center" wrapText="1"/>
    </xf>
    <xf numFmtId="177" fontId="14" fillId="0" borderId="2" xfId="0" applyNumberFormat="1" applyFont="1" applyFill="1" applyBorder="1" applyAlignment="1">
      <alignment horizontal="right" vertical="center" wrapText="1"/>
    </xf>
    <xf numFmtId="180" fontId="14" fillId="0" borderId="2" xfId="0" applyNumberFormat="1" applyFont="1" applyFill="1" applyBorder="1">
      <alignment vertical="center"/>
    </xf>
    <xf numFmtId="0" fontId="22" fillId="5" borderId="32" xfId="0" applyFont="1" applyFill="1" applyBorder="1" applyAlignment="1">
      <alignment horizontal="center" vertical="center" wrapText="1"/>
    </xf>
    <xf numFmtId="0" fontId="22" fillId="5" borderId="32"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32" xfId="0" applyFont="1" applyFill="1" applyBorder="1" applyAlignment="1">
      <alignment horizontal="center" vertical="center" wrapText="1"/>
    </xf>
    <xf numFmtId="0" fontId="14" fillId="0" borderId="32" xfId="0" applyFont="1" applyFill="1" applyBorder="1" applyAlignment="1">
      <alignment vertical="center"/>
    </xf>
    <xf numFmtId="0" fontId="14" fillId="0" borderId="32" xfId="0" applyFont="1" applyFill="1" applyBorder="1" applyAlignment="1">
      <alignment horizontal="left" vertical="center" wrapText="1"/>
    </xf>
    <xf numFmtId="0" fontId="14" fillId="0" borderId="1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32" xfId="0" applyFont="1" applyFill="1" applyBorder="1" applyAlignment="1">
      <alignment vertical="center" wrapText="1"/>
    </xf>
    <xf numFmtId="177" fontId="14" fillId="0" borderId="32" xfId="0" applyNumberFormat="1" applyFont="1" applyFill="1" applyBorder="1" applyAlignment="1">
      <alignment horizontal="right" vertical="center" wrapText="1"/>
    </xf>
    <xf numFmtId="0" fontId="14" fillId="0" borderId="15" xfId="0" applyFont="1" applyFill="1" applyBorder="1" applyAlignment="1">
      <alignment horizontal="left" vertical="center" wrapText="1"/>
    </xf>
    <xf numFmtId="177" fontId="14" fillId="0" borderId="0" xfId="56" applyNumberFormat="1" applyFont="1" applyFill="1" applyBorder="1" applyAlignment="1">
      <alignment horizontal="right" vertical="center"/>
    </xf>
    <xf numFmtId="0" fontId="14" fillId="0" borderId="13" xfId="0" applyFont="1" applyFill="1" applyBorder="1" applyAlignment="1">
      <alignment horizontal="center" vertical="center" wrapText="1"/>
    </xf>
    <xf numFmtId="0" fontId="14" fillId="0" borderId="2" xfId="0" applyFont="1" applyFill="1" applyBorder="1" applyAlignment="1">
      <alignment horizontal="right" vertical="center"/>
    </xf>
    <xf numFmtId="0" fontId="14" fillId="0" borderId="15" xfId="0" applyFont="1" applyFill="1" applyBorder="1" applyAlignment="1">
      <alignment horizontal="center" vertical="center" wrapText="1"/>
    </xf>
    <xf numFmtId="177" fontId="14" fillId="0" borderId="2" xfId="56" applyNumberFormat="1" applyFont="1" applyFill="1" applyBorder="1" applyAlignment="1">
      <alignment vertical="center" wrapText="1"/>
    </xf>
    <xf numFmtId="0" fontId="14" fillId="0" borderId="2" xfId="57" applyFont="1" applyFill="1" applyBorder="1" applyAlignment="1">
      <alignment vertical="center" wrapText="1"/>
    </xf>
    <xf numFmtId="0" fontId="22" fillId="5" borderId="33" xfId="0" applyFont="1" applyFill="1" applyBorder="1" applyAlignment="1">
      <alignment horizontal="center" vertical="center" wrapText="1"/>
    </xf>
    <xf numFmtId="177" fontId="14" fillId="0" borderId="2" xfId="9" applyNumberFormat="1" applyFont="1" applyFill="1" applyBorder="1" applyAlignment="1">
      <alignment horizontal="right" vertical="center"/>
    </xf>
    <xf numFmtId="0" fontId="14" fillId="0" borderId="31" xfId="0"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xf>
    <xf numFmtId="177" fontId="14" fillId="0" borderId="2" xfId="56" applyNumberFormat="1" applyFont="1" applyFill="1" applyBorder="1" applyAlignment="1">
      <alignment horizontal="right" vertical="center" wrapText="1"/>
    </xf>
    <xf numFmtId="3" fontId="14" fillId="0" borderId="2" xfId="0" applyNumberFormat="1" applyFont="1" applyFill="1" applyBorder="1" applyAlignment="1">
      <alignment horizontal="right" vertical="center"/>
    </xf>
    <xf numFmtId="0" fontId="23" fillId="0" borderId="0" xfId="0" applyFont="1" applyAlignment="1"/>
    <xf numFmtId="0" fontId="23" fillId="2" borderId="34" xfId="0" applyFont="1" applyFill="1" applyBorder="1" applyAlignment="1"/>
    <xf numFmtId="0" fontId="23" fillId="2" borderId="35" xfId="0" applyFont="1" applyFill="1" applyBorder="1" applyAlignment="1"/>
    <xf numFmtId="0" fontId="23" fillId="2" borderId="36" xfId="0" applyFont="1" applyFill="1" applyBorder="1" applyAlignment="1"/>
    <xf numFmtId="0" fontId="23" fillId="2" borderId="37" xfId="0" applyFont="1" applyFill="1" applyBorder="1" applyAlignment="1"/>
    <xf numFmtId="0" fontId="23" fillId="2" borderId="0" xfId="0" applyFont="1" applyFill="1" applyBorder="1" applyAlignment="1"/>
    <xf numFmtId="0" fontId="23" fillId="2" borderId="38" xfId="0" applyFont="1" applyFill="1" applyBorder="1" applyAlignment="1"/>
    <xf numFmtId="0" fontId="29" fillId="2" borderId="0" xfId="0" applyFont="1" applyFill="1" applyBorder="1" applyAlignment="1"/>
    <xf numFmtId="0" fontId="23" fillId="2" borderId="0" xfId="0" applyFont="1" applyFill="1" applyBorder="1" applyAlignment="1">
      <alignment horizontal="left"/>
    </xf>
    <xf numFmtId="0" fontId="23" fillId="0" borderId="0" xfId="0" applyFont="1" applyBorder="1" applyAlignment="1"/>
    <xf numFmtId="0" fontId="23" fillId="2" borderId="0" xfId="0" applyFont="1" applyFill="1" applyBorder="1" applyAlignment="1">
      <alignment horizontal="right"/>
    </xf>
    <xf numFmtId="0" fontId="23" fillId="2" borderId="39" xfId="0" applyFont="1" applyFill="1" applyBorder="1" applyAlignment="1"/>
    <xf numFmtId="0" fontId="23" fillId="2" borderId="1" xfId="0" applyFont="1" applyFill="1" applyBorder="1" applyAlignment="1"/>
    <xf numFmtId="0" fontId="23" fillId="2" borderId="40" xfId="0" applyFont="1" applyFill="1" applyBorder="1" applyAlignment="1"/>
    <xf numFmtId="0" fontId="23" fillId="2" borderId="41" xfId="0" applyFont="1" applyFill="1" applyBorder="1" applyAlignment="1"/>
    <xf numFmtId="0" fontId="23" fillId="2" borderId="42" xfId="0" applyFont="1" applyFill="1" applyBorder="1" applyAlignment="1"/>
    <xf numFmtId="0" fontId="23" fillId="2" borderId="43" xfId="0" applyFont="1" applyFill="1" applyBorder="1" applyAlignment="1"/>
  </cellXfs>
  <cellStyles count="61">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千位分隔 4"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13 3 3" xfId="53"/>
    <cellStyle name="常规 18 2" xfId="54"/>
    <cellStyle name="常规 2" xfId="55"/>
    <cellStyle name="千位分隔 8 2" xfId="56"/>
    <cellStyle name="常规 2 2_2010年富媒体报价单-1208" xfId="57"/>
    <cellStyle name="常规 2 2_2010年富媒体报价单-1215" xfId="58"/>
    <cellStyle name="常规 2_2009年下半年RateCard_11.01" xfId="59"/>
    <cellStyle name="千位分隔 2"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image" Target="../media/image1.tiff"/><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7620001</xdr:colOff>
      <xdr:row>87</xdr:row>
      <xdr:rowOff>95250</xdr:rowOff>
    </xdr:from>
    <xdr:to>
      <xdr:col>3</xdr:col>
      <xdr:colOff>392641</xdr:colOff>
      <xdr:row>92</xdr:row>
      <xdr:rowOff>153035</xdr:rowOff>
    </xdr:to>
    <xdr:pic>
      <xdr:nvPicPr>
        <xdr:cNvPr id="3" name="图片 2" descr="C:\Program Files (x86)\Netease\网易闪电邮\tmp\M1-4-1772\attachs\Clip(09-07-13-45-34)(1).pn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9210675" y="20678775"/>
          <a:ext cx="2859405" cy="1153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952500</xdr:colOff>
      <xdr:row>377</xdr:row>
      <xdr:rowOff>158750</xdr:rowOff>
    </xdr:from>
    <xdr:to>
      <xdr:col>2</xdr:col>
      <xdr:colOff>3471938</xdr:colOff>
      <xdr:row>383</xdr:row>
      <xdr:rowOff>136525</xdr:rowOff>
    </xdr:to>
    <xdr:pic>
      <xdr:nvPicPr>
        <xdr:cNvPr id="4" name="pasted-image.tiff"/>
        <xdr:cNvPicPr>
          <a:picLocks noChangeAspect="1"/>
        </xdr:cNvPicPr>
      </xdr:nvPicPr>
      <xdr:blipFill>
        <a:blip r:embed="rId2" cstate="print"/>
        <a:stretch>
          <a:fillRect/>
        </a:stretch>
      </xdr:blipFill>
      <xdr:spPr>
        <a:xfrm>
          <a:off x="1219200" y="88684100"/>
          <a:ext cx="3843020" cy="1235075"/>
        </a:xfrm>
        <a:prstGeom prst="rect">
          <a:avLst/>
        </a:prstGeom>
        <a:ln w="12700">
          <a:miter lim="400000"/>
          <a:headEnd/>
          <a:tailEnd/>
        </a:ln>
      </xdr:spPr>
    </xdr:pic>
    <xdr:clientData/>
  </xdr:twoCellAnchor>
  <xdr:twoCellAnchor editAs="oneCell">
    <xdr:from>
      <xdr:col>2</xdr:col>
      <xdr:colOff>3992033</xdr:colOff>
      <xdr:row>377</xdr:row>
      <xdr:rowOff>196850</xdr:rowOff>
    </xdr:from>
    <xdr:to>
      <xdr:col>2</xdr:col>
      <xdr:colOff>7834388</xdr:colOff>
      <xdr:row>383</xdr:row>
      <xdr:rowOff>174625</xdr:rowOff>
    </xdr:to>
    <xdr:pic>
      <xdr:nvPicPr>
        <xdr:cNvPr id="5" name="pasted-image.tiff"/>
        <xdr:cNvPicPr>
          <a:picLocks noChangeAspect="1"/>
        </xdr:cNvPicPr>
      </xdr:nvPicPr>
      <xdr:blipFill>
        <a:blip r:embed="rId3" cstate="print"/>
        <a:stretch>
          <a:fillRect/>
        </a:stretch>
      </xdr:blipFill>
      <xdr:spPr>
        <a:xfrm>
          <a:off x="5582285" y="88722200"/>
          <a:ext cx="3842385" cy="1235075"/>
        </a:xfrm>
        <a:prstGeom prst="rect">
          <a:avLst/>
        </a:prstGeom>
        <a:ln w="12700">
          <a:miter lim="4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7"/>
  <sheetViews>
    <sheetView workbookViewId="0">
      <selection activeCell="J13" sqref="J13"/>
    </sheetView>
  </sheetViews>
  <sheetFormatPr defaultColWidth="9" defaultRowHeight="16.5"/>
  <cols>
    <col min="1" max="16384" width="9" style="288"/>
  </cols>
  <sheetData>
    <row r="1" spans="1:14">
      <c r="A1" s="289"/>
      <c r="B1" s="290"/>
      <c r="C1" s="290"/>
      <c r="D1" s="290"/>
      <c r="E1" s="290"/>
      <c r="F1" s="290"/>
      <c r="G1" s="291"/>
      <c r="H1" s="290"/>
      <c r="I1" s="290"/>
      <c r="J1" s="290"/>
      <c r="K1" s="290"/>
      <c r="L1" s="290"/>
      <c r="M1" s="290"/>
      <c r="N1" s="302"/>
    </row>
    <row r="2" spans="1:14">
      <c r="A2" s="292"/>
      <c r="B2" s="293"/>
      <c r="C2" s="293"/>
      <c r="D2" s="293"/>
      <c r="E2" s="293"/>
      <c r="F2" s="293"/>
      <c r="G2" s="294"/>
      <c r="H2" s="293"/>
      <c r="I2" s="293"/>
      <c r="J2" s="293"/>
      <c r="K2" s="293"/>
      <c r="L2" s="293"/>
      <c r="M2" s="293"/>
      <c r="N2" s="303"/>
    </row>
    <row r="3" spans="1:14">
      <c r="A3" s="292"/>
      <c r="B3" s="293"/>
      <c r="C3" s="293"/>
      <c r="D3" s="293"/>
      <c r="E3" s="293"/>
      <c r="F3" s="293"/>
      <c r="G3" s="294"/>
      <c r="H3" s="293"/>
      <c r="I3" s="293"/>
      <c r="J3" s="293"/>
      <c r="K3" s="293"/>
      <c r="L3" s="293"/>
      <c r="M3" s="293"/>
      <c r="N3" s="303"/>
    </row>
    <row r="4" spans="1:14">
      <c r="A4" s="292"/>
      <c r="B4" s="293"/>
      <c r="C4" s="293"/>
      <c r="D4" s="293"/>
      <c r="E4" s="293"/>
      <c r="F4" s="293"/>
      <c r="G4" s="294"/>
      <c r="H4" s="293"/>
      <c r="I4" s="293"/>
      <c r="J4" s="293"/>
      <c r="K4" s="293"/>
      <c r="L4" s="293"/>
      <c r="M4" s="293"/>
      <c r="N4" s="303"/>
    </row>
    <row r="5" spans="1:14">
      <c r="A5" s="292"/>
      <c r="B5" s="293"/>
      <c r="C5" s="293"/>
      <c r="D5" s="293"/>
      <c r="E5" s="293"/>
      <c r="F5" s="293"/>
      <c r="G5" s="294"/>
      <c r="H5" s="293"/>
      <c r="I5" s="293"/>
      <c r="J5" s="293"/>
      <c r="K5" s="293"/>
      <c r="L5" s="293"/>
      <c r="M5" s="293"/>
      <c r="N5" s="303"/>
    </row>
    <row r="6" spans="1:14">
      <c r="A6" s="292"/>
      <c r="B6" s="293"/>
      <c r="C6" s="293"/>
      <c r="D6" s="293"/>
      <c r="E6" s="293"/>
      <c r="F6" s="293"/>
      <c r="G6" s="294"/>
      <c r="H6" s="293"/>
      <c r="I6" s="293"/>
      <c r="J6" s="293"/>
      <c r="K6" s="293"/>
      <c r="L6" s="293"/>
      <c r="M6" s="293"/>
      <c r="N6" s="303"/>
    </row>
    <row r="7" spans="1:14">
      <c r="A7" s="292"/>
      <c r="B7" s="293"/>
      <c r="C7" s="293"/>
      <c r="D7" s="293"/>
      <c r="E7" s="293"/>
      <c r="F7" s="293"/>
      <c r="G7" s="294"/>
      <c r="H7" s="293"/>
      <c r="I7" s="293"/>
      <c r="J7" s="293"/>
      <c r="K7" s="293"/>
      <c r="L7" s="293"/>
      <c r="M7" s="293"/>
      <c r="N7" s="303"/>
    </row>
    <row r="8" spans="1:14">
      <c r="A8" s="292"/>
      <c r="B8" s="293"/>
      <c r="C8" s="293"/>
      <c r="D8" s="293"/>
      <c r="E8" s="293"/>
      <c r="F8" s="293"/>
      <c r="G8" s="294"/>
      <c r="H8" s="293"/>
      <c r="I8" s="293"/>
      <c r="J8" s="293"/>
      <c r="K8" s="293"/>
      <c r="L8" s="293"/>
      <c r="M8" s="293"/>
      <c r="N8" s="303"/>
    </row>
    <row r="9" spans="1:14">
      <c r="A9" s="292"/>
      <c r="B9" s="293"/>
      <c r="C9" s="293"/>
      <c r="D9" s="293"/>
      <c r="E9" s="293"/>
      <c r="F9" s="293"/>
      <c r="G9" s="294"/>
      <c r="H9" s="293"/>
      <c r="I9" s="293"/>
      <c r="J9" s="293"/>
      <c r="K9" s="293"/>
      <c r="L9" s="293"/>
      <c r="M9" s="293"/>
      <c r="N9" s="303"/>
    </row>
    <row r="10" spans="1:14">
      <c r="A10" s="292"/>
      <c r="B10" s="293"/>
      <c r="C10" s="293"/>
      <c r="D10" s="293"/>
      <c r="E10" s="293"/>
      <c r="F10" s="293"/>
      <c r="G10" s="294"/>
      <c r="H10" s="293"/>
      <c r="I10" s="293"/>
      <c r="J10" s="293"/>
      <c r="K10" s="293"/>
      <c r="L10" s="293"/>
      <c r="M10" s="293"/>
      <c r="N10" s="303"/>
    </row>
    <row r="11" ht="22.5" spans="1:14">
      <c r="A11" s="292"/>
      <c r="B11" s="295" t="s">
        <v>0</v>
      </c>
      <c r="C11" s="293"/>
      <c r="D11" s="293"/>
      <c r="E11" s="293"/>
      <c r="F11" s="293"/>
      <c r="G11" s="294"/>
      <c r="H11" s="293"/>
      <c r="I11" s="293"/>
      <c r="J11" s="293"/>
      <c r="K11" s="293"/>
      <c r="L11" s="293"/>
      <c r="M11" s="293"/>
      <c r="N11" s="303"/>
    </row>
    <row r="12" spans="1:14">
      <c r="A12" s="292"/>
      <c r="B12" s="293"/>
      <c r="C12" s="293"/>
      <c r="D12" s="293"/>
      <c r="E12" s="293"/>
      <c r="F12" s="293"/>
      <c r="G12" s="294"/>
      <c r="H12" s="293"/>
      <c r="I12" s="293"/>
      <c r="J12" s="293"/>
      <c r="K12" s="293"/>
      <c r="L12" s="293"/>
      <c r="M12" s="293"/>
      <c r="N12" s="303"/>
    </row>
    <row r="13" spans="1:14">
      <c r="A13" s="292"/>
      <c r="B13" s="293"/>
      <c r="C13" s="293"/>
      <c r="D13" s="293"/>
      <c r="E13" s="293"/>
      <c r="F13" s="293"/>
      <c r="G13" s="294"/>
      <c r="H13" s="293"/>
      <c r="I13" s="293"/>
      <c r="J13" s="293"/>
      <c r="K13" s="293"/>
      <c r="L13" s="293"/>
      <c r="M13" s="293"/>
      <c r="N13" s="303"/>
    </row>
    <row r="14" spans="1:14">
      <c r="A14" s="292"/>
      <c r="B14" s="293"/>
      <c r="C14" s="293"/>
      <c r="D14" s="293"/>
      <c r="E14" s="293"/>
      <c r="F14" s="293"/>
      <c r="G14" s="294"/>
      <c r="H14" s="293"/>
      <c r="I14" s="293"/>
      <c r="J14" s="293"/>
      <c r="K14" s="293"/>
      <c r="L14" s="293"/>
      <c r="M14" s="293"/>
      <c r="N14" s="303"/>
    </row>
    <row r="15" spans="1:14">
      <c r="A15" s="292"/>
      <c r="B15" s="293"/>
      <c r="C15" s="296" t="s">
        <v>1</v>
      </c>
      <c r="D15" s="293"/>
      <c r="E15" s="293"/>
      <c r="G15" s="294"/>
      <c r="H15" s="293"/>
      <c r="I15" s="293"/>
      <c r="J15" s="293"/>
      <c r="K15" s="293"/>
      <c r="L15" s="293"/>
      <c r="M15" s="293"/>
      <c r="N15" s="303"/>
    </row>
    <row r="16" spans="1:14">
      <c r="A16" s="292"/>
      <c r="B16" s="297"/>
      <c r="C16" s="293"/>
      <c r="D16" s="298"/>
      <c r="E16" s="293"/>
      <c r="F16" s="293"/>
      <c r="G16" s="294"/>
      <c r="H16" s="293"/>
      <c r="I16" s="293"/>
      <c r="J16" s="293"/>
      <c r="K16" s="293"/>
      <c r="L16" s="293"/>
      <c r="M16" s="293"/>
      <c r="N16" s="303"/>
    </row>
    <row r="17" spans="1:14">
      <c r="A17" s="292"/>
      <c r="B17" s="293"/>
      <c r="C17" s="293"/>
      <c r="D17" s="293"/>
      <c r="E17" s="293"/>
      <c r="F17" s="293"/>
      <c r="G17" s="294"/>
      <c r="H17" s="293"/>
      <c r="I17" s="293"/>
      <c r="J17" s="293"/>
      <c r="K17" s="293"/>
      <c r="L17" s="293"/>
      <c r="M17" s="293"/>
      <c r="N17" s="303"/>
    </row>
    <row r="18" spans="1:14">
      <c r="A18" s="292"/>
      <c r="B18" s="293"/>
      <c r="C18" s="293"/>
      <c r="D18" s="293"/>
      <c r="E18" s="293"/>
      <c r="F18" s="293"/>
      <c r="G18" s="294"/>
      <c r="H18" s="293"/>
      <c r="I18" s="293"/>
      <c r="J18" s="293"/>
      <c r="K18" s="293"/>
      <c r="L18" s="293"/>
      <c r="M18" s="293"/>
      <c r="N18" s="303"/>
    </row>
    <row r="19" spans="1:14">
      <c r="A19" s="292"/>
      <c r="B19" s="293"/>
      <c r="C19" s="293"/>
      <c r="D19" s="293"/>
      <c r="E19" s="293"/>
      <c r="F19" s="293"/>
      <c r="G19" s="294"/>
      <c r="H19" s="293"/>
      <c r="I19" s="293"/>
      <c r="J19" s="293"/>
      <c r="K19" s="293"/>
      <c r="L19" s="293"/>
      <c r="M19" s="293"/>
      <c r="N19" s="303"/>
    </row>
    <row r="20" spans="1:14">
      <c r="A20" s="292"/>
      <c r="B20" s="293"/>
      <c r="C20" s="293"/>
      <c r="D20" s="293"/>
      <c r="E20" s="293"/>
      <c r="F20" s="293"/>
      <c r="G20" s="294"/>
      <c r="H20" s="293"/>
      <c r="I20" s="293"/>
      <c r="J20" s="293"/>
      <c r="K20" s="293"/>
      <c r="L20" s="293"/>
      <c r="M20" s="293"/>
      <c r="N20" s="303"/>
    </row>
    <row r="21" spans="1:14">
      <c r="A21" s="292"/>
      <c r="B21" s="293"/>
      <c r="C21" s="293"/>
      <c r="D21" s="293"/>
      <c r="E21" s="293"/>
      <c r="F21" s="293"/>
      <c r="G21" s="294"/>
      <c r="H21" s="293"/>
      <c r="I21" s="293"/>
      <c r="J21" s="293"/>
      <c r="K21" s="293"/>
      <c r="L21" s="293"/>
      <c r="M21" s="293"/>
      <c r="N21" s="303"/>
    </row>
    <row r="22" spans="1:14">
      <c r="A22" s="292"/>
      <c r="B22" s="293"/>
      <c r="C22" s="293"/>
      <c r="D22" s="293"/>
      <c r="E22" s="293"/>
      <c r="F22" s="293"/>
      <c r="G22" s="294"/>
      <c r="H22" s="293"/>
      <c r="I22" s="293"/>
      <c r="J22" s="293"/>
      <c r="K22" s="293"/>
      <c r="L22" s="293" t="s">
        <v>2</v>
      </c>
      <c r="M22" s="293"/>
      <c r="N22" s="303"/>
    </row>
    <row r="23" spans="1:14">
      <c r="A23" s="292"/>
      <c r="B23" s="293"/>
      <c r="C23" s="293"/>
      <c r="D23" s="293"/>
      <c r="E23" s="293"/>
      <c r="F23" s="293"/>
      <c r="G23" s="294"/>
      <c r="H23" s="293"/>
      <c r="I23" s="293"/>
      <c r="J23" s="293"/>
      <c r="K23" s="293"/>
      <c r="L23" s="293" t="s">
        <v>3</v>
      </c>
      <c r="M23" s="293"/>
      <c r="N23" s="303"/>
    </row>
    <row r="24" spans="1:14">
      <c r="A24" s="292"/>
      <c r="B24" s="293"/>
      <c r="C24" s="293"/>
      <c r="D24" s="293"/>
      <c r="E24" s="293"/>
      <c r="F24" s="293"/>
      <c r="G24" s="294"/>
      <c r="H24" s="293"/>
      <c r="I24" s="293"/>
      <c r="J24" s="293"/>
      <c r="K24" s="293"/>
      <c r="L24" s="293"/>
      <c r="M24" s="293"/>
      <c r="N24" s="303"/>
    </row>
    <row r="25" spans="1:14">
      <c r="A25" s="292"/>
      <c r="B25" s="293"/>
      <c r="C25" s="293"/>
      <c r="D25" s="293"/>
      <c r="E25" s="293"/>
      <c r="F25" s="293"/>
      <c r="G25" s="294"/>
      <c r="H25" s="293"/>
      <c r="I25" s="293"/>
      <c r="J25" s="293"/>
      <c r="K25" s="293"/>
      <c r="L25" s="293"/>
      <c r="M25" s="293"/>
      <c r="N25" s="303"/>
    </row>
    <row r="26" spans="1:14">
      <c r="A26" s="292"/>
      <c r="B26" s="293"/>
      <c r="C26" s="293"/>
      <c r="D26" s="293"/>
      <c r="E26" s="293"/>
      <c r="F26" s="293"/>
      <c r="G26" s="294"/>
      <c r="H26" s="293"/>
      <c r="I26" s="293"/>
      <c r="J26" s="293"/>
      <c r="K26" s="293"/>
      <c r="L26" s="293"/>
      <c r="M26" s="293"/>
      <c r="N26" s="303"/>
    </row>
    <row r="27" spans="1:14">
      <c r="A27" s="299"/>
      <c r="B27" s="300"/>
      <c r="C27" s="300"/>
      <c r="D27" s="300"/>
      <c r="E27" s="300"/>
      <c r="F27" s="300"/>
      <c r="G27" s="301"/>
      <c r="H27" s="300"/>
      <c r="I27" s="300"/>
      <c r="J27" s="300"/>
      <c r="K27" s="300"/>
      <c r="L27" s="300"/>
      <c r="M27" s="300"/>
      <c r="N27" s="304"/>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864"/>
  <sheetViews>
    <sheetView showGridLines="0" tabSelected="1" zoomScale="80" zoomScaleNormal="80" workbookViewId="0">
      <selection activeCell="A1" sqref="A1"/>
    </sheetView>
  </sheetViews>
  <sheetFormatPr defaultColWidth="9" defaultRowHeight="16.5"/>
  <cols>
    <col min="1" max="1" width="15.375" style="143" customWidth="1"/>
    <col min="2" max="2" width="13.625" style="144" customWidth="1"/>
    <col min="3" max="3" width="13.625" style="143" customWidth="1"/>
    <col min="4" max="4" width="16" style="143" customWidth="1"/>
    <col min="5" max="5" width="24" style="143" customWidth="1"/>
    <col min="6" max="6" width="44.75" style="219" customWidth="1"/>
    <col min="7" max="7" width="20.625" style="143" customWidth="1"/>
    <col min="8" max="10" width="10.625" style="143" customWidth="1"/>
    <col min="11" max="11" width="15.5" style="220" customWidth="1"/>
    <col min="12" max="12" width="7.125" style="143" customWidth="1"/>
    <col min="13" max="16384" width="9" style="221"/>
  </cols>
  <sheetData>
    <row r="1" ht="21.95" customHeight="1" spans="1:12">
      <c r="A1" s="222" t="s">
        <v>4</v>
      </c>
      <c r="B1" s="147"/>
      <c r="C1" s="147"/>
      <c r="D1" s="147"/>
      <c r="E1" s="147"/>
      <c r="F1" s="223"/>
      <c r="G1" s="147"/>
      <c r="H1" s="147"/>
      <c r="I1" s="222"/>
      <c r="J1" s="147"/>
      <c r="K1" s="228"/>
      <c r="L1" s="147"/>
    </row>
    <row r="2" ht="21.95" customHeight="1" spans="1:12">
      <c r="A2" s="150" t="s">
        <v>5</v>
      </c>
      <c r="B2" s="150" t="s">
        <v>6</v>
      </c>
      <c r="C2" s="150" t="s">
        <v>7</v>
      </c>
      <c r="D2" s="150" t="s">
        <v>8</v>
      </c>
      <c r="E2" s="150" t="s">
        <v>9</v>
      </c>
      <c r="F2" s="224" t="s">
        <v>10</v>
      </c>
      <c r="G2" s="150" t="s">
        <v>11</v>
      </c>
      <c r="H2" s="150" t="s">
        <v>12</v>
      </c>
      <c r="I2" s="150" t="s">
        <v>13</v>
      </c>
      <c r="J2" s="150" t="s">
        <v>14</v>
      </c>
      <c r="K2" s="150" t="s">
        <v>15</v>
      </c>
      <c r="L2" s="150" t="s">
        <v>16</v>
      </c>
    </row>
    <row r="3" ht="30.75" customHeight="1" spans="1:12">
      <c r="A3" s="156" t="s">
        <v>17</v>
      </c>
      <c r="B3" s="152" t="s">
        <v>18</v>
      </c>
      <c r="C3" s="152" t="s">
        <v>18</v>
      </c>
      <c r="D3" s="152" t="s">
        <v>18</v>
      </c>
      <c r="E3" s="152" t="s">
        <v>19</v>
      </c>
      <c r="F3" s="225" t="s">
        <v>20</v>
      </c>
      <c r="G3" s="156" t="s">
        <v>21</v>
      </c>
      <c r="H3" s="156" t="s">
        <v>22</v>
      </c>
      <c r="I3" s="156" t="s">
        <v>23</v>
      </c>
      <c r="J3" s="156" t="s">
        <v>24</v>
      </c>
      <c r="K3" s="229">
        <v>580000</v>
      </c>
      <c r="L3" s="156">
        <v>10</v>
      </c>
    </row>
    <row r="4" ht="30.75" customHeight="1" spans="1:12">
      <c r="A4" s="156" t="s">
        <v>17</v>
      </c>
      <c r="B4" s="152" t="s">
        <v>18</v>
      </c>
      <c r="C4" s="152" t="s">
        <v>18</v>
      </c>
      <c r="D4" s="152" t="s">
        <v>18</v>
      </c>
      <c r="E4" s="152" t="s">
        <v>25</v>
      </c>
      <c r="F4" s="225" t="s">
        <v>20</v>
      </c>
      <c r="G4" s="156" t="s">
        <v>21</v>
      </c>
      <c r="H4" s="156" t="s">
        <v>22</v>
      </c>
      <c r="I4" s="156" t="s">
        <v>23</v>
      </c>
      <c r="J4" s="156" t="s">
        <v>24</v>
      </c>
      <c r="K4" s="229">
        <f>K3*1.25</f>
        <v>725000</v>
      </c>
      <c r="L4" s="156">
        <v>10</v>
      </c>
    </row>
    <row r="5" ht="30.75" customHeight="1" spans="1:12">
      <c r="A5" s="156" t="s">
        <v>17</v>
      </c>
      <c r="B5" s="152" t="s">
        <v>18</v>
      </c>
      <c r="C5" s="152" t="s">
        <v>18</v>
      </c>
      <c r="D5" s="152" t="s">
        <v>18</v>
      </c>
      <c r="E5" s="152" t="s">
        <v>26</v>
      </c>
      <c r="F5" s="225" t="s">
        <v>27</v>
      </c>
      <c r="G5" s="156" t="s">
        <v>21</v>
      </c>
      <c r="H5" s="152" t="s">
        <v>28</v>
      </c>
      <c r="I5" s="156" t="s">
        <v>29</v>
      </c>
      <c r="J5" s="156" t="s">
        <v>24</v>
      </c>
      <c r="K5" s="229">
        <f>K3*1.5</f>
        <v>870000</v>
      </c>
      <c r="L5" s="156">
        <v>10</v>
      </c>
    </row>
    <row r="6" ht="30.75" customHeight="1" spans="1:12">
      <c r="A6" s="156" t="s">
        <v>17</v>
      </c>
      <c r="B6" s="152" t="s">
        <v>18</v>
      </c>
      <c r="C6" s="152" t="s">
        <v>18</v>
      </c>
      <c r="D6" s="152" t="s">
        <v>18</v>
      </c>
      <c r="E6" s="152" t="s">
        <v>30</v>
      </c>
      <c r="F6" s="225" t="s">
        <v>31</v>
      </c>
      <c r="G6" s="156" t="s">
        <v>21</v>
      </c>
      <c r="H6" s="152" t="s">
        <v>28</v>
      </c>
      <c r="I6" s="156" t="s">
        <v>29</v>
      </c>
      <c r="J6" s="156" t="s">
        <v>24</v>
      </c>
      <c r="K6" s="229">
        <f>K3*1.5</f>
        <v>870000</v>
      </c>
      <c r="L6" s="156">
        <v>10</v>
      </c>
    </row>
    <row r="7" spans="1:12">
      <c r="A7" s="156" t="s">
        <v>17</v>
      </c>
      <c r="B7" s="152" t="s">
        <v>32</v>
      </c>
      <c r="C7" s="156" t="s">
        <v>33</v>
      </c>
      <c r="D7" s="156" t="s">
        <v>34</v>
      </c>
      <c r="E7" s="156" t="s">
        <v>35</v>
      </c>
      <c r="F7" s="225" t="s">
        <v>36</v>
      </c>
      <c r="G7" s="226" t="s">
        <v>37</v>
      </c>
      <c r="H7" s="156" t="s">
        <v>38</v>
      </c>
      <c r="I7" s="156" t="s">
        <v>23</v>
      </c>
      <c r="J7" s="156" t="s">
        <v>24</v>
      </c>
      <c r="K7" s="229">
        <v>840000</v>
      </c>
      <c r="L7" s="156">
        <v>3</v>
      </c>
    </row>
    <row r="8" ht="33" spans="1:12">
      <c r="A8" s="156" t="s">
        <v>17</v>
      </c>
      <c r="B8" s="152" t="s">
        <v>32</v>
      </c>
      <c r="C8" s="156" t="s">
        <v>33</v>
      </c>
      <c r="D8" s="152" t="s">
        <v>39</v>
      </c>
      <c r="E8" s="156" t="s">
        <v>40</v>
      </c>
      <c r="F8" s="154" t="s">
        <v>36</v>
      </c>
      <c r="G8" s="226" t="s">
        <v>37</v>
      </c>
      <c r="H8" s="156" t="s">
        <v>38</v>
      </c>
      <c r="I8" s="156" t="s">
        <v>23</v>
      </c>
      <c r="J8" s="156" t="s">
        <v>24</v>
      </c>
      <c r="K8" s="229">
        <v>720000</v>
      </c>
      <c r="L8" s="156">
        <v>3</v>
      </c>
    </row>
    <row r="9" ht="21.95" customHeight="1" spans="1:12">
      <c r="A9" s="156" t="s">
        <v>17</v>
      </c>
      <c r="B9" s="152" t="s">
        <v>41</v>
      </c>
      <c r="C9" s="156" t="s">
        <v>33</v>
      </c>
      <c r="D9" s="156" t="s">
        <v>34</v>
      </c>
      <c r="E9" s="156" t="s">
        <v>40</v>
      </c>
      <c r="F9" s="154" t="s">
        <v>36</v>
      </c>
      <c r="G9" s="226" t="s">
        <v>37</v>
      </c>
      <c r="H9" s="156" t="s">
        <v>38</v>
      </c>
      <c r="I9" s="156" t="s">
        <v>23</v>
      </c>
      <c r="J9" s="156" t="s">
        <v>24</v>
      </c>
      <c r="K9" s="229">
        <v>400000</v>
      </c>
      <c r="L9" s="156">
        <v>1</v>
      </c>
    </row>
    <row r="10" ht="21.95" customHeight="1" spans="1:12">
      <c r="A10" s="156" t="s">
        <v>17</v>
      </c>
      <c r="B10" s="152" t="s">
        <v>41</v>
      </c>
      <c r="C10" s="156" t="s">
        <v>33</v>
      </c>
      <c r="D10" s="156" t="s">
        <v>42</v>
      </c>
      <c r="E10" s="156" t="s">
        <v>40</v>
      </c>
      <c r="F10" s="154" t="s">
        <v>36</v>
      </c>
      <c r="G10" s="226" t="s">
        <v>37</v>
      </c>
      <c r="H10" s="156" t="s">
        <v>38</v>
      </c>
      <c r="I10" s="156" t="s">
        <v>23</v>
      </c>
      <c r="J10" s="156" t="s">
        <v>24</v>
      </c>
      <c r="K10" s="229">
        <v>320000</v>
      </c>
      <c r="L10" s="156">
        <v>1</v>
      </c>
    </row>
    <row r="11" ht="21.95" customHeight="1" spans="1:12">
      <c r="A11" s="156" t="s">
        <v>17</v>
      </c>
      <c r="B11" s="152" t="s">
        <v>43</v>
      </c>
      <c r="C11" s="156" t="s">
        <v>33</v>
      </c>
      <c r="D11" s="156" t="s">
        <v>34</v>
      </c>
      <c r="E11" s="156" t="s">
        <v>40</v>
      </c>
      <c r="F11" s="154" t="s">
        <v>36</v>
      </c>
      <c r="G11" s="226" t="s">
        <v>37</v>
      </c>
      <c r="H11" s="156" t="s">
        <v>38</v>
      </c>
      <c r="I11" s="156" t="s">
        <v>23</v>
      </c>
      <c r="J11" s="156" t="s">
        <v>24</v>
      </c>
      <c r="K11" s="229">
        <v>650000</v>
      </c>
      <c r="L11" s="156">
        <v>1</v>
      </c>
    </row>
    <row r="12" ht="21.95" customHeight="1" spans="1:12">
      <c r="A12" s="156" t="s">
        <v>17</v>
      </c>
      <c r="B12" s="152" t="s">
        <v>44</v>
      </c>
      <c r="C12" s="156" t="s">
        <v>33</v>
      </c>
      <c r="D12" s="156" t="s">
        <v>34</v>
      </c>
      <c r="E12" s="156" t="s">
        <v>40</v>
      </c>
      <c r="F12" s="154" t="s">
        <v>36</v>
      </c>
      <c r="G12" s="226" t="s">
        <v>37</v>
      </c>
      <c r="H12" s="156" t="s">
        <v>38</v>
      </c>
      <c r="I12" s="156" t="s">
        <v>23</v>
      </c>
      <c r="J12" s="156" t="s">
        <v>24</v>
      </c>
      <c r="K12" s="229">
        <v>650000</v>
      </c>
      <c r="L12" s="156">
        <v>1</v>
      </c>
    </row>
    <row r="13" ht="21.95" customHeight="1" spans="1:12">
      <c r="A13" s="156" t="s">
        <v>17</v>
      </c>
      <c r="B13" s="152" t="s">
        <v>45</v>
      </c>
      <c r="C13" s="156" t="s">
        <v>33</v>
      </c>
      <c r="D13" s="156" t="s">
        <v>34</v>
      </c>
      <c r="E13" s="156" t="s">
        <v>40</v>
      </c>
      <c r="F13" s="154" t="s">
        <v>36</v>
      </c>
      <c r="G13" s="226" t="s">
        <v>37</v>
      </c>
      <c r="H13" s="156" t="s">
        <v>38</v>
      </c>
      <c r="I13" s="156" t="s">
        <v>23</v>
      </c>
      <c r="J13" s="156" t="s">
        <v>24</v>
      </c>
      <c r="K13" s="229">
        <v>400000</v>
      </c>
      <c r="L13" s="156">
        <v>1</v>
      </c>
    </row>
    <row r="14" ht="21.95" customHeight="1" spans="1:12">
      <c r="A14" s="156" t="s">
        <v>17</v>
      </c>
      <c r="B14" s="152" t="s">
        <v>46</v>
      </c>
      <c r="C14" s="156" t="s">
        <v>33</v>
      </c>
      <c r="D14" s="156" t="s">
        <v>34</v>
      </c>
      <c r="E14" s="156" t="s">
        <v>40</v>
      </c>
      <c r="F14" s="154" t="s">
        <v>36</v>
      </c>
      <c r="G14" s="226" t="s">
        <v>37</v>
      </c>
      <c r="H14" s="156" t="s">
        <v>38</v>
      </c>
      <c r="I14" s="156" t="s">
        <v>23</v>
      </c>
      <c r="J14" s="156" t="s">
        <v>24</v>
      </c>
      <c r="K14" s="229">
        <v>400000</v>
      </c>
      <c r="L14" s="156">
        <v>1</v>
      </c>
    </row>
    <row r="15" ht="21.95" customHeight="1" spans="1:12">
      <c r="A15" s="156" t="s">
        <v>17</v>
      </c>
      <c r="B15" s="152" t="s">
        <v>47</v>
      </c>
      <c r="C15" s="156" t="s">
        <v>33</v>
      </c>
      <c r="D15" s="156" t="s">
        <v>34</v>
      </c>
      <c r="E15" s="156" t="s">
        <v>40</v>
      </c>
      <c r="F15" s="154" t="s">
        <v>36</v>
      </c>
      <c r="G15" s="226" t="s">
        <v>37</v>
      </c>
      <c r="H15" s="156" t="s">
        <v>38</v>
      </c>
      <c r="I15" s="156" t="s">
        <v>23</v>
      </c>
      <c r="J15" s="156" t="s">
        <v>24</v>
      </c>
      <c r="K15" s="229">
        <v>400000</v>
      </c>
      <c r="L15" s="156">
        <v>1</v>
      </c>
    </row>
    <row r="16" ht="21.95" customHeight="1" spans="1:12">
      <c r="A16" s="156" t="s">
        <v>17</v>
      </c>
      <c r="B16" s="152" t="s">
        <v>48</v>
      </c>
      <c r="C16" s="156" t="s">
        <v>33</v>
      </c>
      <c r="D16" s="156" t="s">
        <v>34</v>
      </c>
      <c r="E16" s="156" t="s">
        <v>40</v>
      </c>
      <c r="F16" s="154" t="s">
        <v>36</v>
      </c>
      <c r="G16" s="226" t="s">
        <v>37</v>
      </c>
      <c r="H16" s="156" t="s">
        <v>38</v>
      </c>
      <c r="I16" s="156" t="s">
        <v>23</v>
      </c>
      <c r="J16" s="156" t="s">
        <v>24</v>
      </c>
      <c r="K16" s="229">
        <v>400000</v>
      </c>
      <c r="L16" s="156">
        <v>1</v>
      </c>
    </row>
    <row r="17" ht="21.95" customHeight="1" spans="1:12">
      <c r="A17" s="156" t="s">
        <v>17</v>
      </c>
      <c r="B17" s="152" t="s">
        <v>49</v>
      </c>
      <c r="C17" s="156" t="s">
        <v>33</v>
      </c>
      <c r="D17" s="156" t="s">
        <v>34</v>
      </c>
      <c r="E17" s="156" t="s">
        <v>40</v>
      </c>
      <c r="F17" s="154" t="s">
        <v>36</v>
      </c>
      <c r="G17" s="226" t="s">
        <v>37</v>
      </c>
      <c r="H17" s="156" t="s">
        <v>38</v>
      </c>
      <c r="I17" s="156" t="s">
        <v>23</v>
      </c>
      <c r="J17" s="156" t="s">
        <v>24</v>
      </c>
      <c r="K17" s="229">
        <v>400000</v>
      </c>
      <c r="L17" s="156">
        <v>1</v>
      </c>
    </row>
    <row r="18" ht="21.95" customHeight="1" spans="1:12">
      <c r="A18" s="156" t="s">
        <v>17</v>
      </c>
      <c r="B18" s="152" t="s">
        <v>50</v>
      </c>
      <c r="C18" s="156" t="s">
        <v>33</v>
      </c>
      <c r="D18" s="156" t="s">
        <v>34</v>
      </c>
      <c r="E18" s="156" t="s">
        <v>40</v>
      </c>
      <c r="F18" s="154" t="s">
        <v>36</v>
      </c>
      <c r="G18" s="226" t="s">
        <v>37</v>
      </c>
      <c r="H18" s="156" t="s">
        <v>38</v>
      </c>
      <c r="I18" s="156" t="s">
        <v>23</v>
      </c>
      <c r="J18" s="156" t="s">
        <v>24</v>
      </c>
      <c r="K18" s="229">
        <v>320000</v>
      </c>
      <c r="L18" s="156">
        <v>1</v>
      </c>
    </row>
    <row r="19" ht="21.95" customHeight="1" spans="1:12">
      <c r="A19" s="156" t="s">
        <v>17</v>
      </c>
      <c r="B19" s="152" t="s">
        <v>51</v>
      </c>
      <c r="C19" s="156" t="s">
        <v>33</v>
      </c>
      <c r="D19" s="156" t="s">
        <v>34</v>
      </c>
      <c r="E19" s="156" t="s">
        <v>40</v>
      </c>
      <c r="F19" s="154" t="s">
        <v>36</v>
      </c>
      <c r="G19" s="226" t="s">
        <v>37</v>
      </c>
      <c r="H19" s="156" t="s">
        <v>38</v>
      </c>
      <c r="I19" s="156" t="s">
        <v>23</v>
      </c>
      <c r="J19" s="156" t="s">
        <v>24</v>
      </c>
      <c r="K19" s="229">
        <v>320000</v>
      </c>
      <c r="L19" s="156">
        <v>1</v>
      </c>
    </row>
    <row r="20" ht="21.95" customHeight="1" spans="1:12">
      <c r="A20" s="156" t="s">
        <v>17</v>
      </c>
      <c r="B20" s="152" t="s">
        <v>52</v>
      </c>
      <c r="C20" s="156" t="s">
        <v>33</v>
      </c>
      <c r="D20" s="156" t="s">
        <v>34</v>
      </c>
      <c r="E20" s="156" t="s">
        <v>40</v>
      </c>
      <c r="F20" s="154" t="s">
        <v>36</v>
      </c>
      <c r="G20" s="226" t="s">
        <v>37</v>
      </c>
      <c r="H20" s="156" t="s">
        <v>38</v>
      </c>
      <c r="I20" s="156" t="s">
        <v>23</v>
      </c>
      <c r="J20" s="156" t="s">
        <v>24</v>
      </c>
      <c r="K20" s="229">
        <v>320000</v>
      </c>
      <c r="L20" s="156">
        <v>1</v>
      </c>
    </row>
    <row r="21" ht="21.95" customHeight="1" spans="1:12">
      <c r="A21" s="156" t="s">
        <v>17</v>
      </c>
      <c r="B21" s="152" t="s">
        <v>53</v>
      </c>
      <c r="C21" s="156" t="s">
        <v>33</v>
      </c>
      <c r="D21" s="156" t="s">
        <v>34</v>
      </c>
      <c r="E21" s="156" t="s">
        <v>40</v>
      </c>
      <c r="F21" s="154" t="s">
        <v>36</v>
      </c>
      <c r="G21" s="226" t="s">
        <v>37</v>
      </c>
      <c r="H21" s="156" t="s">
        <v>38</v>
      </c>
      <c r="I21" s="156" t="s">
        <v>23</v>
      </c>
      <c r="J21" s="156" t="s">
        <v>24</v>
      </c>
      <c r="K21" s="229">
        <v>320000</v>
      </c>
      <c r="L21" s="156">
        <v>1</v>
      </c>
    </row>
    <row r="22" ht="21.95" customHeight="1" spans="1:12">
      <c r="A22" s="227" t="s">
        <v>17</v>
      </c>
      <c r="B22" s="227" t="s">
        <v>54</v>
      </c>
      <c r="C22" s="227" t="s">
        <v>33</v>
      </c>
      <c r="D22" s="227" t="s">
        <v>34</v>
      </c>
      <c r="E22" s="227" t="s">
        <v>40</v>
      </c>
      <c r="F22" s="154" t="s">
        <v>36</v>
      </c>
      <c r="G22" s="227" t="s">
        <v>55</v>
      </c>
      <c r="H22" s="227" t="s">
        <v>38</v>
      </c>
      <c r="I22" s="227" t="s">
        <v>23</v>
      </c>
      <c r="J22" s="227" t="s">
        <v>24</v>
      </c>
      <c r="K22" s="230">
        <v>220000</v>
      </c>
      <c r="L22" s="156">
        <v>1</v>
      </c>
    </row>
    <row r="23" ht="21.95" customHeight="1" spans="1:12">
      <c r="A23" s="156" t="s">
        <v>17</v>
      </c>
      <c r="B23" s="152" t="s">
        <v>56</v>
      </c>
      <c r="C23" s="156" t="s">
        <v>33</v>
      </c>
      <c r="D23" s="156" t="s">
        <v>34</v>
      </c>
      <c r="E23" s="156" t="s">
        <v>40</v>
      </c>
      <c r="F23" s="154" t="s">
        <v>36</v>
      </c>
      <c r="G23" s="226" t="s">
        <v>37</v>
      </c>
      <c r="H23" s="156" t="s">
        <v>38</v>
      </c>
      <c r="I23" s="156" t="s">
        <v>23</v>
      </c>
      <c r="J23" s="156" t="s">
        <v>24</v>
      </c>
      <c r="K23" s="229">
        <v>220000</v>
      </c>
      <c r="L23" s="156">
        <v>1</v>
      </c>
    </row>
    <row r="24" ht="21.95" customHeight="1" spans="1:12">
      <c r="A24" s="156" t="s">
        <v>17</v>
      </c>
      <c r="B24" s="152" t="s">
        <v>57</v>
      </c>
      <c r="C24" s="156" t="s">
        <v>58</v>
      </c>
      <c r="D24" s="156" t="s">
        <v>34</v>
      </c>
      <c r="E24" s="156" t="s">
        <v>40</v>
      </c>
      <c r="F24" s="154" t="s">
        <v>59</v>
      </c>
      <c r="G24" s="226" t="s">
        <v>37</v>
      </c>
      <c r="H24" s="156" t="s">
        <v>38</v>
      </c>
      <c r="I24" s="156" t="s">
        <v>23</v>
      </c>
      <c r="J24" s="156" t="s">
        <v>24</v>
      </c>
      <c r="K24" s="229">
        <v>400000</v>
      </c>
      <c r="L24" s="156">
        <v>1</v>
      </c>
    </row>
    <row r="25" ht="31.5" customHeight="1" spans="1:12">
      <c r="A25" s="156" t="s">
        <v>17</v>
      </c>
      <c r="B25" s="152" t="s">
        <v>32</v>
      </c>
      <c r="C25" s="156" t="s">
        <v>33</v>
      </c>
      <c r="D25" s="156" t="s">
        <v>33</v>
      </c>
      <c r="E25" s="156" t="s">
        <v>60</v>
      </c>
      <c r="F25" s="153" t="s">
        <v>61</v>
      </c>
      <c r="G25" s="156" t="s">
        <v>21</v>
      </c>
      <c r="H25" s="156" t="s">
        <v>62</v>
      </c>
      <c r="I25" s="156" t="s">
        <v>63</v>
      </c>
      <c r="J25" s="156" t="s">
        <v>24</v>
      </c>
      <c r="K25" s="229">
        <v>1500000</v>
      </c>
      <c r="L25" s="156">
        <v>1</v>
      </c>
    </row>
    <row r="26" ht="31.5" customHeight="1" spans="1:12">
      <c r="A26" s="156" t="s">
        <v>17</v>
      </c>
      <c r="B26" s="152" t="s">
        <v>32</v>
      </c>
      <c r="C26" s="156" t="s">
        <v>33</v>
      </c>
      <c r="D26" s="156" t="s">
        <v>64</v>
      </c>
      <c r="E26" s="156" t="s">
        <v>65</v>
      </c>
      <c r="F26" s="154" t="s">
        <v>66</v>
      </c>
      <c r="G26" s="226" t="s">
        <v>67</v>
      </c>
      <c r="H26" s="156" t="s">
        <v>62</v>
      </c>
      <c r="I26" s="156" t="s">
        <v>23</v>
      </c>
      <c r="J26" s="156" t="s">
        <v>24</v>
      </c>
      <c r="K26" s="229">
        <v>960000</v>
      </c>
      <c r="L26" s="156">
        <v>9</v>
      </c>
    </row>
    <row r="27" ht="31.5" customHeight="1" spans="1:12">
      <c r="A27" s="156" t="s">
        <v>17</v>
      </c>
      <c r="B27" s="152" t="s">
        <v>32</v>
      </c>
      <c r="C27" s="156" t="s">
        <v>33</v>
      </c>
      <c r="D27" s="156" t="s">
        <v>64</v>
      </c>
      <c r="E27" s="156" t="s">
        <v>68</v>
      </c>
      <c r="F27" s="154" t="s">
        <v>66</v>
      </c>
      <c r="G27" s="226" t="s">
        <v>37</v>
      </c>
      <c r="H27" s="156" t="s">
        <v>69</v>
      </c>
      <c r="I27" s="156" t="s">
        <v>23</v>
      </c>
      <c r="J27" s="156" t="s">
        <v>24</v>
      </c>
      <c r="K27" s="229">
        <v>1055000</v>
      </c>
      <c r="L27" s="156">
        <v>9</v>
      </c>
    </row>
    <row r="28" ht="31.5" customHeight="1" spans="1:12">
      <c r="A28" s="156" t="s">
        <v>17</v>
      </c>
      <c r="B28" s="152" t="s">
        <v>32</v>
      </c>
      <c r="C28" s="156" t="s">
        <v>33</v>
      </c>
      <c r="D28" s="156" t="s">
        <v>64</v>
      </c>
      <c r="E28" s="156" t="s">
        <v>70</v>
      </c>
      <c r="F28" s="154" t="s">
        <v>71</v>
      </c>
      <c r="G28" s="226" t="s">
        <v>37</v>
      </c>
      <c r="H28" s="156" t="s">
        <v>72</v>
      </c>
      <c r="I28" s="156" t="s">
        <v>23</v>
      </c>
      <c r="J28" s="156" t="s">
        <v>24</v>
      </c>
      <c r="K28" s="229">
        <v>1250000</v>
      </c>
      <c r="L28" s="156">
        <v>9</v>
      </c>
    </row>
    <row r="29" ht="31.5" customHeight="1" spans="1:12">
      <c r="A29" s="156" t="s">
        <v>17</v>
      </c>
      <c r="B29" s="152" t="s">
        <v>32</v>
      </c>
      <c r="C29" s="156" t="s">
        <v>33</v>
      </c>
      <c r="D29" s="156" t="s">
        <v>64</v>
      </c>
      <c r="E29" s="156" t="s">
        <v>73</v>
      </c>
      <c r="F29" s="154" t="s">
        <v>71</v>
      </c>
      <c r="G29" s="226" t="s">
        <v>37</v>
      </c>
      <c r="H29" s="156" t="s">
        <v>74</v>
      </c>
      <c r="I29" s="156" t="s">
        <v>75</v>
      </c>
      <c r="J29" s="156" t="s">
        <v>24</v>
      </c>
      <c r="K29" s="229">
        <v>1295000</v>
      </c>
      <c r="L29" s="156">
        <v>9</v>
      </c>
    </row>
    <row r="30" ht="31.5" customHeight="1" spans="1:12">
      <c r="A30" s="156" t="s">
        <v>17</v>
      </c>
      <c r="B30" s="152" t="s">
        <v>32</v>
      </c>
      <c r="C30" s="156" t="s">
        <v>33</v>
      </c>
      <c r="D30" s="156" t="s">
        <v>64</v>
      </c>
      <c r="E30" s="156" t="s">
        <v>76</v>
      </c>
      <c r="F30" s="154" t="s">
        <v>77</v>
      </c>
      <c r="G30" s="226" t="s">
        <v>37</v>
      </c>
      <c r="H30" s="156" t="s">
        <v>78</v>
      </c>
      <c r="I30" s="156" t="s">
        <v>79</v>
      </c>
      <c r="J30" s="156" t="s">
        <v>24</v>
      </c>
      <c r="K30" s="229">
        <v>1345000</v>
      </c>
      <c r="L30" s="156">
        <v>9</v>
      </c>
    </row>
    <row r="31" ht="31.5" customHeight="1" spans="1:12">
      <c r="A31" s="156" t="s">
        <v>17</v>
      </c>
      <c r="B31" s="152" t="s">
        <v>32</v>
      </c>
      <c r="C31" s="156" t="s">
        <v>33</v>
      </c>
      <c r="D31" s="156" t="s">
        <v>64</v>
      </c>
      <c r="E31" s="156" t="s">
        <v>80</v>
      </c>
      <c r="F31" s="154" t="s">
        <v>66</v>
      </c>
      <c r="G31" s="226" t="s">
        <v>81</v>
      </c>
      <c r="H31" s="156" t="s">
        <v>62</v>
      </c>
      <c r="I31" s="156" t="s">
        <v>23</v>
      </c>
      <c r="J31" s="156" t="s">
        <v>24</v>
      </c>
      <c r="K31" s="229">
        <v>1250000</v>
      </c>
      <c r="L31" s="156">
        <v>9</v>
      </c>
    </row>
    <row r="32" ht="31.5" customHeight="1" spans="1:12">
      <c r="A32" s="156" t="s">
        <v>17</v>
      </c>
      <c r="B32" s="152" t="s">
        <v>32</v>
      </c>
      <c r="C32" s="156" t="s">
        <v>33</v>
      </c>
      <c r="D32" s="156" t="s">
        <v>64</v>
      </c>
      <c r="E32" s="156" t="s">
        <v>82</v>
      </c>
      <c r="F32" s="154" t="s">
        <v>71</v>
      </c>
      <c r="G32" s="226" t="s">
        <v>83</v>
      </c>
      <c r="H32" s="156" t="s">
        <v>72</v>
      </c>
      <c r="I32" s="156" t="s">
        <v>23</v>
      </c>
      <c r="J32" s="156" t="s">
        <v>24</v>
      </c>
      <c r="K32" s="229">
        <v>1295000</v>
      </c>
      <c r="L32" s="156">
        <v>9</v>
      </c>
    </row>
    <row r="33" ht="31.5" customHeight="1" spans="1:12">
      <c r="A33" s="156" t="s">
        <v>17</v>
      </c>
      <c r="B33" s="152" t="s">
        <v>32</v>
      </c>
      <c r="C33" s="156" t="s">
        <v>33</v>
      </c>
      <c r="D33" s="156" t="s">
        <v>84</v>
      </c>
      <c r="E33" s="156" t="s">
        <v>65</v>
      </c>
      <c r="F33" s="154" t="s">
        <v>66</v>
      </c>
      <c r="G33" s="226" t="s">
        <v>67</v>
      </c>
      <c r="H33" s="156" t="s">
        <v>62</v>
      </c>
      <c r="I33" s="156" t="s">
        <v>23</v>
      </c>
      <c r="J33" s="156" t="s">
        <v>24</v>
      </c>
      <c r="K33" s="229">
        <v>550000</v>
      </c>
      <c r="L33" s="156">
        <v>8</v>
      </c>
    </row>
    <row r="34" ht="31.5" customHeight="1" spans="1:12">
      <c r="A34" s="156" t="s">
        <v>17</v>
      </c>
      <c r="B34" s="152" t="s">
        <v>32</v>
      </c>
      <c r="C34" s="156" t="s">
        <v>33</v>
      </c>
      <c r="D34" s="156" t="s">
        <v>84</v>
      </c>
      <c r="E34" s="156" t="s">
        <v>68</v>
      </c>
      <c r="F34" s="154" t="s">
        <v>66</v>
      </c>
      <c r="G34" s="226" t="s">
        <v>37</v>
      </c>
      <c r="H34" s="156" t="s">
        <v>69</v>
      </c>
      <c r="I34" s="156" t="s">
        <v>23</v>
      </c>
      <c r="J34" s="156" t="s">
        <v>24</v>
      </c>
      <c r="K34" s="229">
        <v>605000</v>
      </c>
      <c r="L34" s="156">
        <v>8</v>
      </c>
    </row>
    <row r="35" ht="31.5" customHeight="1" spans="1:12">
      <c r="A35" s="156" t="s">
        <v>17</v>
      </c>
      <c r="B35" s="152" t="s">
        <v>32</v>
      </c>
      <c r="C35" s="156" t="s">
        <v>33</v>
      </c>
      <c r="D35" s="156" t="s">
        <v>85</v>
      </c>
      <c r="E35" s="156" t="s">
        <v>65</v>
      </c>
      <c r="F35" s="154" t="s">
        <v>66</v>
      </c>
      <c r="G35" s="226" t="s">
        <v>67</v>
      </c>
      <c r="H35" s="156" t="s">
        <v>62</v>
      </c>
      <c r="I35" s="156" t="s">
        <v>23</v>
      </c>
      <c r="J35" s="156" t="s">
        <v>24</v>
      </c>
      <c r="K35" s="229">
        <v>275000</v>
      </c>
      <c r="L35" s="156">
        <v>1</v>
      </c>
    </row>
    <row r="36" ht="31.5" customHeight="1" spans="1:12">
      <c r="A36" s="156" t="s">
        <v>17</v>
      </c>
      <c r="B36" s="152" t="s">
        <v>32</v>
      </c>
      <c r="C36" s="156" t="s">
        <v>33</v>
      </c>
      <c r="D36" s="156" t="s">
        <v>85</v>
      </c>
      <c r="E36" s="156" t="s">
        <v>68</v>
      </c>
      <c r="F36" s="154" t="s">
        <v>66</v>
      </c>
      <c r="G36" s="226" t="s">
        <v>37</v>
      </c>
      <c r="H36" s="156" t="s">
        <v>69</v>
      </c>
      <c r="I36" s="156" t="s">
        <v>23</v>
      </c>
      <c r="J36" s="156" t="s">
        <v>24</v>
      </c>
      <c r="K36" s="229">
        <v>300000</v>
      </c>
      <c r="L36" s="156">
        <v>1</v>
      </c>
    </row>
    <row r="37" ht="31.5" customHeight="1" spans="1:12">
      <c r="A37" s="156" t="s">
        <v>17</v>
      </c>
      <c r="B37" s="152" t="s">
        <v>32</v>
      </c>
      <c r="C37" s="156" t="s">
        <v>33</v>
      </c>
      <c r="D37" s="156" t="s">
        <v>86</v>
      </c>
      <c r="E37" s="156" t="s">
        <v>65</v>
      </c>
      <c r="F37" s="154" t="s">
        <v>66</v>
      </c>
      <c r="G37" s="226" t="s">
        <v>67</v>
      </c>
      <c r="H37" s="156" t="s">
        <v>62</v>
      </c>
      <c r="I37" s="156" t="s">
        <v>23</v>
      </c>
      <c r="J37" s="156" t="s">
        <v>24</v>
      </c>
      <c r="K37" s="229">
        <v>165000</v>
      </c>
      <c r="L37" s="156">
        <v>1</v>
      </c>
    </row>
    <row r="38" ht="31.5" customHeight="1" spans="1:12">
      <c r="A38" s="156" t="s">
        <v>17</v>
      </c>
      <c r="B38" s="152" t="s">
        <v>32</v>
      </c>
      <c r="C38" s="156" t="s">
        <v>33</v>
      </c>
      <c r="D38" s="156" t="s">
        <v>86</v>
      </c>
      <c r="E38" s="156" t="s">
        <v>68</v>
      </c>
      <c r="F38" s="154" t="s">
        <v>66</v>
      </c>
      <c r="G38" s="226" t="s">
        <v>37</v>
      </c>
      <c r="H38" s="156" t="s">
        <v>69</v>
      </c>
      <c r="I38" s="156" t="s">
        <v>23</v>
      </c>
      <c r="J38" s="156" t="s">
        <v>24</v>
      </c>
      <c r="K38" s="229">
        <v>180000</v>
      </c>
      <c r="L38" s="156">
        <v>1</v>
      </c>
    </row>
    <row r="39" ht="31.5" customHeight="1" spans="1:12">
      <c r="A39" s="156" t="s">
        <v>17</v>
      </c>
      <c r="B39" s="152" t="s">
        <v>32</v>
      </c>
      <c r="C39" s="156" t="s">
        <v>33</v>
      </c>
      <c r="D39" s="156" t="s">
        <v>87</v>
      </c>
      <c r="E39" s="156" t="s">
        <v>65</v>
      </c>
      <c r="F39" s="154" t="s">
        <v>66</v>
      </c>
      <c r="G39" s="226" t="s">
        <v>67</v>
      </c>
      <c r="H39" s="156" t="s">
        <v>62</v>
      </c>
      <c r="I39" s="156" t="s">
        <v>23</v>
      </c>
      <c r="J39" s="156" t="s">
        <v>24</v>
      </c>
      <c r="K39" s="229">
        <v>110000</v>
      </c>
      <c r="L39" s="156">
        <v>1</v>
      </c>
    </row>
    <row r="40" ht="31.5" customHeight="1" spans="1:12">
      <c r="A40" s="156" t="s">
        <v>17</v>
      </c>
      <c r="B40" s="152" t="s">
        <v>32</v>
      </c>
      <c r="C40" s="156" t="s">
        <v>33</v>
      </c>
      <c r="D40" s="156" t="s">
        <v>87</v>
      </c>
      <c r="E40" s="156" t="s">
        <v>68</v>
      </c>
      <c r="F40" s="154" t="s">
        <v>66</v>
      </c>
      <c r="G40" s="226" t="s">
        <v>37</v>
      </c>
      <c r="H40" s="156" t="s">
        <v>69</v>
      </c>
      <c r="I40" s="156" t="s">
        <v>23</v>
      </c>
      <c r="J40" s="156" t="s">
        <v>24</v>
      </c>
      <c r="K40" s="229">
        <v>120000</v>
      </c>
      <c r="L40" s="156">
        <v>1</v>
      </c>
    </row>
    <row r="41" ht="31.5" customHeight="1" spans="1:12">
      <c r="A41" s="156" t="s">
        <v>17</v>
      </c>
      <c r="B41" s="152" t="s">
        <v>32</v>
      </c>
      <c r="C41" s="156" t="s">
        <v>33</v>
      </c>
      <c r="D41" s="156" t="s">
        <v>88</v>
      </c>
      <c r="E41" s="156" t="s">
        <v>65</v>
      </c>
      <c r="F41" s="154" t="s">
        <v>66</v>
      </c>
      <c r="G41" s="226" t="s">
        <v>67</v>
      </c>
      <c r="H41" s="156" t="s">
        <v>62</v>
      </c>
      <c r="I41" s="156" t="s">
        <v>23</v>
      </c>
      <c r="J41" s="156" t="s">
        <v>24</v>
      </c>
      <c r="K41" s="229">
        <v>350000</v>
      </c>
      <c r="L41" s="156">
        <v>9</v>
      </c>
    </row>
    <row r="42" ht="31.5" customHeight="1" spans="1:12">
      <c r="A42" s="156" t="s">
        <v>17</v>
      </c>
      <c r="B42" s="152" t="s">
        <v>32</v>
      </c>
      <c r="C42" s="156" t="s">
        <v>33</v>
      </c>
      <c r="D42" s="156" t="s">
        <v>88</v>
      </c>
      <c r="E42" s="156" t="s">
        <v>68</v>
      </c>
      <c r="F42" s="154" t="s">
        <v>66</v>
      </c>
      <c r="G42" s="226" t="s">
        <v>37</v>
      </c>
      <c r="H42" s="156" t="s">
        <v>69</v>
      </c>
      <c r="I42" s="156" t="s">
        <v>23</v>
      </c>
      <c r="J42" s="156" t="s">
        <v>24</v>
      </c>
      <c r="K42" s="229">
        <v>385000</v>
      </c>
      <c r="L42" s="156">
        <v>9</v>
      </c>
    </row>
    <row r="43" ht="31.5" customHeight="1" spans="1:12">
      <c r="A43" s="156" t="s">
        <v>17</v>
      </c>
      <c r="B43" s="152" t="s">
        <v>32</v>
      </c>
      <c r="C43" s="156" t="s">
        <v>33</v>
      </c>
      <c r="D43" s="156" t="s">
        <v>88</v>
      </c>
      <c r="E43" s="156" t="s">
        <v>70</v>
      </c>
      <c r="F43" s="154" t="s">
        <v>71</v>
      </c>
      <c r="G43" s="226" t="s">
        <v>37</v>
      </c>
      <c r="H43" s="156" t="s">
        <v>72</v>
      </c>
      <c r="I43" s="156" t="s">
        <v>23</v>
      </c>
      <c r="J43" s="156" t="s">
        <v>24</v>
      </c>
      <c r="K43" s="229">
        <v>455000</v>
      </c>
      <c r="L43" s="156">
        <v>9</v>
      </c>
    </row>
    <row r="44" ht="31.5" customHeight="1" spans="1:12">
      <c r="A44" s="156" t="s">
        <v>17</v>
      </c>
      <c r="B44" s="152" t="s">
        <v>32</v>
      </c>
      <c r="C44" s="156" t="s">
        <v>33</v>
      </c>
      <c r="D44" s="156" t="s">
        <v>88</v>
      </c>
      <c r="E44" s="156" t="s">
        <v>73</v>
      </c>
      <c r="F44" s="154" t="s">
        <v>71</v>
      </c>
      <c r="G44" s="226" t="s">
        <v>37</v>
      </c>
      <c r="H44" s="156" t="s">
        <v>74</v>
      </c>
      <c r="I44" s="156" t="s">
        <v>75</v>
      </c>
      <c r="J44" s="156" t="s">
        <v>24</v>
      </c>
      <c r="K44" s="229">
        <v>470000</v>
      </c>
      <c r="L44" s="156">
        <v>9</v>
      </c>
    </row>
    <row r="45" ht="31.5" customHeight="1" spans="1:12">
      <c r="A45" s="156" t="s">
        <v>17</v>
      </c>
      <c r="B45" s="152" t="s">
        <v>32</v>
      </c>
      <c r="C45" s="156" t="s">
        <v>33</v>
      </c>
      <c r="D45" s="156" t="s">
        <v>88</v>
      </c>
      <c r="E45" s="156" t="s">
        <v>76</v>
      </c>
      <c r="F45" s="154" t="s">
        <v>77</v>
      </c>
      <c r="G45" s="226" t="s">
        <v>37</v>
      </c>
      <c r="H45" s="156" t="s">
        <v>78</v>
      </c>
      <c r="I45" s="156" t="s">
        <v>79</v>
      </c>
      <c r="J45" s="156" t="s">
        <v>24</v>
      </c>
      <c r="K45" s="229">
        <v>490000</v>
      </c>
      <c r="L45" s="156">
        <v>9</v>
      </c>
    </row>
    <row r="46" ht="31.5" customHeight="1" spans="1:12">
      <c r="A46" s="156" t="s">
        <v>17</v>
      </c>
      <c r="B46" s="152" t="s">
        <v>32</v>
      </c>
      <c r="C46" s="156" t="s">
        <v>33</v>
      </c>
      <c r="D46" s="156" t="s">
        <v>88</v>
      </c>
      <c r="E46" s="156" t="s">
        <v>80</v>
      </c>
      <c r="F46" s="154" t="s">
        <v>66</v>
      </c>
      <c r="G46" s="226" t="s">
        <v>81</v>
      </c>
      <c r="H46" s="156" t="s">
        <v>62</v>
      </c>
      <c r="I46" s="156" t="s">
        <v>23</v>
      </c>
      <c r="J46" s="156" t="s">
        <v>24</v>
      </c>
      <c r="K46" s="229">
        <v>455000</v>
      </c>
      <c r="L46" s="156">
        <v>9</v>
      </c>
    </row>
    <row r="47" ht="31.5" customHeight="1" spans="1:12">
      <c r="A47" s="156" t="s">
        <v>17</v>
      </c>
      <c r="B47" s="152" t="s">
        <v>32</v>
      </c>
      <c r="C47" s="156" t="s">
        <v>33</v>
      </c>
      <c r="D47" s="156" t="s">
        <v>88</v>
      </c>
      <c r="E47" s="156" t="s">
        <v>82</v>
      </c>
      <c r="F47" s="154" t="s">
        <v>71</v>
      </c>
      <c r="G47" s="226" t="s">
        <v>83</v>
      </c>
      <c r="H47" s="156" t="s">
        <v>72</v>
      </c>
      <c r="I47" s="156" t="s">
        <v>23</v>
      </c>
      <c r="J47" s="156" t="s">
        <v>24</v>
      </c>
      <c r="K47" s="229">
        <v>470000</v>
      </c>
      <c r="L47" s="156">
        <v>9</v>
      </c>
    </row>
    <row r="48" ht="31.5" customHeight="1" spans="1:12">
      <c r="A48" s="156" t="s">
        <v>17</v>
      </c>
      <c r="B48" s="152" t="s">
        <v>32</v>
      </c>
      <c r="C48" s="156" t="s">
        <v>33</v>
      </c>
      <c r="D48" s="156" t="s">
        <v>89</v>
      </c>
      <c r="E48" s="156" t="s">
        <v>65</v>
      </c>
      <c r="F48" s="154" t="s">
        <v>66</v>
      </c>
      <c r="G48" s="226" t="s">
        <v>67</v>
      </c>
      <c r="H48" s="156" t="s">
        <v>62</v>
      </c>
      <c r="I48" s="156" t="s">
        <v>23</v>
      </c>
      <c r="J48" s="156" t="s">
        <v>24</v>
      </c>
      <c r="K48" s="229">
        <v>540000</v>
      </c>
      <c r="L48" s="156">
        <v>4</v>
      </c>
    </row>
    <row r="49" ht="31.5" customHeight="1" spans="1:12">
      <c r="A49" s="156" t="s">
        <v>17</v>
      </c>
      <c r="B49" s="152" t="s">
        <v>32</v>
      </c>
      <c r="C49" s="156" t="s">
        <v>33</v>
      </c>
      <c r="D49" s="156" t="s">
        <v>89</v>
      </c>
      <c r="E49" s="156" t="s">
        <v>68</v>
      </c>
      <c r="F49" s="154" t="s">
        <v>66</v>
      </c>
      <c r="G49" s="226" t="s">
        <v>37</v>
      </c>
      <c r="H49" s="156" t="s">
        <v>69</v>
      </c>
      <c r="I49" s="156" t="s">
        <v>23</v>
      </c>
      <c r="J49" s="156" t="s">
        <v>24</v>
      </c>
      <c r="K49" s="229">
        <v>595000</v>
      </c>
      <c r="L49" s="156">
        <v>4</v>
      </c>
    </row>
    <row r="50" ht="31.5" customHeight="1" spans="1:12">
      <c r="A50" s="156" t="s">
        <v>17</v>
      </c>
      <c r="B50" s="152" t="s">
        <v>32</v>
      </c>
      <c r="C50" s="156" t="s">
        <v>33</v>
      </c>
      <c r="D50" s="156" t="s">
        <v>90</v>
      </c>
      <c r="E50" s="156" t="s">
        <v>65</v>
      </c>
      <c r="F50" s="154" t="s">
        <v>66</v>
      </c>
      <c r="G50" s="226" t="s">
        <v>67</v>
      </c>
      <c r="H50" s="156" t="s">
        <v>62</v>
      </c>
      <c r="I50" s="156" t="s">
        <v>23</v>
      </c>
      <c r="J50" s="156" t="s">
        <v>24</v>
      </c>
      <c r="K50" s="229">
        <v>400000</v>
      </c>
      <c r="L50" s="156">
        <v>4</v>
      </c>
    </row>
    <row r="51" ht="31.5" customHeight="1" spans="1:12">
      <c r="A51" s="156" t="s">
        <v>17</v>
      </c>
      <c r="B51" s="152" t="s">
        <v>32</v>
      </c>
      <c r="C51" s="156" t="s">
        <v>33</v>
      </c>
      <c r="D51" s="156" t="s">
        <v>90</v>
      </c>
      <c r="E51" s="156" t="s">
        <v>68</v>
      </c>
      <c r="F51" s="154" t="s">
        <v>66</v>
      </c>
      <c r="G51" s="226" t="s">
        <v>37</v>
      </c>
      <c r="H51" s="156" t="s">
        <v>69</v>
      </c>
      <c r="I51" s="156" t="s">
        <v>23</v>
      </c>
      <c r="J51" s="156" t="s">
        <v>24</v>
      </c>
      <c r="K51" s="229">
        <v>440000</v>
      </c>
      <c r="L51" s="156">
        <v>4</v>
      </c>
    </row>
    <row r="52" ht="31.5" customHeight="1" spans="1:12">
      <c r="A52" s="156" t="s">
        <v>17</v>
      </c>
      <c r="B52" s="152" t="s">
        <v>32</v>
      </c>
      <c r="C52" s="156" t="s">
        <v>33</v>
      </c>
      <c r="D52" s="156" t="s">
        <v>90</v>
      </c>
      <c r="E52" s="156" t="s">
        <v>70</v>
      </c>
      <c r="F52" s="154" t="s">
        <v>71</v>
      </c>
      <c r="G52" s="226" t="s">
        <v>37</v>
      </c>
      <c r="H52" s="156" t="s">
        <v>72</v>
      </c>
      <c r="I52" s="156" t="s">
        <v>23</v>
      </c>
      <c r="J52" s="156" t="s">
        <v>24</v>
      </c>
      <c r="K52" s="229">
        <v>520000</v>
      </c>
      <c r="L52" s="156">
        <v>4</v>
      </c>
    </row>
    <row r="53" ht="31.5" customHeight="1" spans="1:12">
      <c r="A53" s="156" t="s">
        <v>17</v>
      </c>
      <c r="B53" s="152" t="s">
        <v>32</v>
      </c>
      <c r="C53" s="156" t="s">
        <v>33</v>
      </c>
      <c r="D53" s="156" t="s">
        <v>90</v>
      </c>
      <c r="E53" s="156" t="s">
        <v>73</v>
      </c>
      <c r="F53" s="154" t="s">
        <v>71</v>
      </c>
      <c r="G53" s="226" t="s">
        <v>37</v>
      </c>
      <c r="H53" s="156" t="s">
        <v>74</v>
      </c>
      <c r="I53" s="156" t="s">
        <v>75</v>
      </c>
      <c r="J53" s="156" t="s">
        <v>24</v>
      </c>
      <c r="K53" s="229">
        <v>540000</v>
      </c>
      <c r="L53" s="156">
        <v>4</v>
      </c>
    </row>
    <row r="54" ht="31.5" customHeight="1" spans="1:12">
      <c r="A54" s="156" t="s">
        <v>17</v>
      </c>
      <c r="B54" s="152" t="s">
        <v>32</v>
      </c>
      <c r="C54" s="156" t="s">
        <v>33</v>
      </c>
      <c r="D54" s="156" t="s">
        <v>90</v>
      </c>
      <c r="E54" s="156" t="s">
        <v>76</v>
      </c>
      <c r="F54" s="154" t="s">
        <v>77</v>
      </c>
      <c r="G54" s="226" t="s">
        <v>37</v>
      </c>
      <c r="H54" s="156" t="s">
        <v>78</v>
      </c>
      <c r="I54" s="156" t="s">
        <v>79</v>
      </c>
      <c r="J54" s="156" t="s">
        <v>24</v>
      </c>
      <c r="K54" s="229">
        <v>560000</v>
      </c>
      <c r="L54" s="156">
        <v>4</v>
      </c>
    </row>
    <row r="55" ht="31.5" customHeight="1" spans="1:12">
      <c r="A55" s="156" t="s">
        <v>17</v>
      </c>
      <c r="B55" s="152" t="s">
        <v>32</v>
      </c>
      <c r="C55" s="156" t="s">
        <v>33</v>
      </c>
      <c r="D55" s="156" t="s">
        <v>90</v>
      </c>
      <c r="E55" s="156" t="s">
        <v>80</v>
      </c>
      <c r="F55" s="154" t="s">
        <v>66</v>
      </c>
      <c r="G55" s="226" t="s">
        <v>81</v>
      </c>
      <c r="H55" s="156" t="s">
        <v>62</v>
      </c>
      <c r="I55" s="156" t="s">
        <v>23</v>
      </c>
      <c r="J55" s="156" t="s">
        <v>24</v>
      </c>
      <c r="K55" s="229">
        <v>520000</v>
      </c>
      <c r="L55" s="156">
        <v>4</v>
      </c>
    </row>
    <row r="56" ht="31.5" customHeight="1" spans="1:12">
      <c r="A56" s="156" t="s">
        <v>17</v>
      </c>
      <c r="B56" s="152" t="s">
        <v>32</v>
      </c>
      <c r="C56" s="156" t="s">
        <v>33</v>
      </c>
      <c r="D56" s="156" t="s">
        <v>90</v>
      </c>
      <c r="E56" s="156" t="s">
        <v>82</v>
      </c>
      <c r="F56" s="154" t="s">
        <v>71</v>
      </c>
      <c r="G56" s="226" t="s">
        <v>83</v>
      </c>
      <c r="H56" s="156" t="s">
        <v>72</v>
      </c>
      <c r="I56" s="156" t="s">
        <v>23</v>
      </c>
      <c r="J56" s="156" t="s">
        <v>24</v>
      </c>
      <c r="K56" s="229">
        <v>540000</v>
      </c>
      <c r="L56" s="156">
        <v>4</v>
      </c>
    </row>
    <row r="57" ht="31.5" customHeight="1" spans="1:12">
      <c r="A57" s="156" t="s">
        <v>17</v>
      </c>
      <c r="B57" s="152" t="s">
        <v>32</v>
      </c>
      <c r="C57" s="156" t="s">
        <v>33</v>
      </c>
      <c r="D57" s="156" t="s">
        <v>91</v>
      </c>
      <c r="E57" s="156" t="s">
        <v>65</v>
      </c>
      <c r="F57" s="154" t="s">
        <v>66</v>
      </c>
      <c r="G57" s="226" t="s">
        <v>67</v>
      </c>
      <c r="H57" s="156" t="s">
        <v>62</v>
      </c>
      <c r="I57" s="156" t="s">
        <v>23</v>
      </c>
      <c r="J57" s="156" t="s">
        <v>24</v>
      </c>
      <c r="K57" s="229">
        <v>315000</v>
      </c>
      <c r="L57" s="156">
        <v>4</v>
      </c>
    </row>
    <row r="58" ht="31.5" customHeight="1" spans="1:12">
      <c r="A58" s="156" t="s">
        <v>17</v>
      </c>
      <c r="B58" s="152" t="s">
        <v>32</v>
      </c>
      <c r="C58" s="156" t="s">
        <v>33</v>
      </c>
      <c r="D58" s="156" t="s">
        <v>91</v>
      </c>
      <c r="E58" s="156" t="s">
        <v>68</v>
      </c>
      <c r="F58" s="154" t="s">
        <v>66</v>
      </c>
      <c r="G58" s="226" t="s">
        <v>37</v>
      </c>
      <c r="H58" s="156" t="s">
        <v>69</v>
      </c>
      <c r="I58" s="156" t="s">
        <v>23</v>
      </c>
      <c r="J58" s="156" t="s">
        <v>24</v>
      </c>
      <c r="K58" s="229">
        <v>345000</v>
      </c>
      <c r="L58" s="156">
        <v>4</v>
      </c>
    </row>
    <row r="59" ht="31.5" customHeight="1" spans="1:12">
      <c r="A59" s="156" t="s">
        <v>17</v>
      </c>
      <c r="B59" s="152" t="s">
        <v>32</v>
      </c>
      <c r="C59" s="156" t="s">
        <v>33</v>
      </c>
      <c r="D59" s="156" t="s">
        <v>91</v>
      </c>
      <c r="E59" s="156" t="s">
        <v>70</v>
      </c>
      <c r="F59" s="154" t="s">
        <v>71</v>
      </c>
      <c r="G59" s="226" t="s">
        <v>37</v>
      </c>
      <c r="H59" s="156" t="s">
        <v>72</v>
      </c>
      <c r="I59" s="156" t="s">
        <v>23</v>
      </c>
      <c r="J59" s="156" t="s">
        <v>24</v>
      </c>
      <c r="K59" s="229">
        <v>410000</v>
      </c>
      <c r="L59" s="156">
        <v>4</v>
      </c>
    </row>
    <row r="60" ht="31.5" customHeight="1" spans="1:12">
      <c r="A60" s="156" t="s">
        <v>17</v>
      </c>
      <c r="B60" s="152" t="s">
        <v>32</v>
      </c>
      <c r="C60" s="156" t="s">
        <v>33</v>
      </c>
      <c r="D60" s="156" t="s">
        <v>91</v>
      </c>
      <c r="E60" s="156" t="s">
        <v>73</v>
      </c>
      <c r="F60" s="154" t="s">
        <v>71</v>
      </c>
      <c r="G60" s="226" t="s">
        <v>37</v>
      </c>
      <c r="H60" s="156" t="s">
        <v>74</v>
      </c>
      <c r="I60" s="156" t="s">
        <v>75</v>
      </c>
      <c r="J60" s="156" t="s">
        <v>24</v>
      </c>
      <c r="K60" s="229">
        <v>425000</v>
      </c>
      <c r="L60" s="156">
        <v>4</v>
      </c>
    </row>
    <row r="61" ht="31.5" customHeight="1" spans="1:12">
      <c r="A61" s="156" t="s">
        <v>17</v>
      </c>
      <c r="B61" s="152" t="s">
        <v>32</v>
      </c>
      <c r="C61" s="156" t="s">
        <v>33</v>
      </c>
      <c r="D61" s="156" t="s">
        <v>91</v>
      </c>
      <c r="E61" s="156" t="s">
        <v>76</v>
      </c>
      <c r="F61" s="154" t="s">
        <v>77</v>
      </c>
      <c r="G61" s="226" t="s">
        <v>37</v>
      </c>
      <c r="H61" s="156" t="s">
        <v>78</v>
      </c>
      <c r="I61" s="156" t="s">
        <v>79</v>
      </c>
      <c r="J61" s="156" t="s">
        <v>24</v>
      </c>
      <c r="K61" s="229">
        <v>440000</v>
      </c>
      <c r="L61" s="156">
        <v>4</v>
      </c>
    </row>
    <row r="62" ht="31.5" customHeight="1" spans="1:12">
      <c r="A62" s="156" t="s">
        <v>17</v>
      </c>
      <c r="B62" s="152" t="s">
        <v>32</v>
      </c>
      <c r="C62" s="156" t="s">
        <v>33</v>
      </c>
      <c r="D62" s="156" t="s">
        <v>91</v>
      </c>
      <c r="E62" s="156" t="s">
        <v>80</v>
      </c>
      <c r="F62" s="154" t="s">
        <v>66</v>
      </c>
      <c r="G62" s="226" t="s">
        <v>81</v>
      </c>
      <c r="H62" s="156" t="s">
        <v>62</v>
      </c>
      <c r="I62" s="156" t="s">
        <v>23</v>
      </c>
      <c r="J62" s="156" t="s">
        <v>24</v>
      </c>
      <c r="K62" s="229">
        <v>410000</v>
      </c>
      <c r="L62" s="156">
        <v>4</v>
      </c>
    </row>
    <row r="63" ht="31.5" customHeight="1" spans="1:12">
      <c r="A63" s="156" t="s">
        <v>17</v>
      </c>
      <c r="B63" s="152" t="s">
        <v>32</v>
      </c>
      <c r="C63" s="156" t="s">
        <v>33</v>
      </c>
      <c r="D63" s="156" t="s">
        <v>91</v>
      </c>
      <c r="E63" s="156" t="s">
        <v>82</v>
      </c>
      <c r="F63" s="154" t="s">
        <v>71</v>
      </c>
      <c r="G63" s="226" t="s">
        <v>83</v>
      </c>
      <c r="H63" s="156" t="s">
        <v>72</v>
      </c>
      <c r="I63" s="156" t="s">
        <v>23</v>
      </c>
      <c r="J63" s="156" t="s">
        <v>24</v>
      </c>
      <c r="K63" s="229">
        <v>425000</v>
      </c>
      <c r="L63" s="156">
        <v>4</v>
      </c>
    </row>
    <row r="64" ht="31.5" customHeight="1" spans="1:12">
      <c r="A64" s="156" t="s">
        <v>17</v>
      </c>
      <c r="B64" s="152" t="s">
        <v>32</v>
      </c>
      <c r="C64" s="156" t="s">
        <v>33</v>
      </c>
      <c r="D64" s="156" t="s">
        <v>92</v>
      </c>
      <c r="E64" s="156" t="s">
        <v>65</v>
      </c>
      <c r="F64" s="154" t="s">
        <v>66</v>
      </c>
      <c r="G64" s="226" t="s">
        <v>67</v>
      </c>
      <c r="H64" s="156" t="s">
        <v>62</v>
      </c>
      <c r="I64" s="156" t="s">
        <v>23</v>
      </c>
      <c r="J64" s="156" t="s">
        <v>24</v>
      </c>
      <c r="K64" s="229">
        <v>285000</v>
      </c>
      <c r="L64" s="156">
        <v>4</v>
      </c>
    </row>
    <row r="65" ht="31.5" customHeight="1" spans="1:12">
      <c r="A65" s="156" t="s">
        <v>17</v>
      </c>
      <c r="B65" s="152" t="s">
        <v>32</v>
      </c>
      <c r="C65" s="156" t="s">
        <v>33</v>
      </c>
      <c r="D65" s="156" t="s">
        <v>92</v>
      </c>
      <c r="E65" s="156" t="s">
        <v>68</v>
      </c>
      <c r="F65" s="154" t="s">
        <v>66</v>
      </c>
      <c r="G65" s="226" t="s">
        <v>37</v>
      </c>
      <c r="H65" s="156" t="s">
        <v>69</v>
      </c>
      <c r="I65" s="156" t="s">
        <v>23</v>
      </c>
      <c r="J65" s="156" t="s">
        <v>24</v>
      </c>
      <c r="K65" s="229">
        <v>315000</v>
      </c>
      <c r="L65" s="156">
        <v>4</v>
      </c>
    </row>
    <row r="66" ht="31.5" customHeight="1" spans="1:12">
      <c r="A66" s="156" t="s">
        <v>17</v>
      </c>
      <c r="B66" s="152" t="s">
        <v>32</v>
      </c>
      <c r="C66" s="156" t="s">
        <v>33</v>
      </c>
      <c r="D66" s="156" t="s">
        <v>92</v>
      </c>
      <c r="E66" s="156" t="s">
        <v>70</v>
      </c>
      <c r="F66" s="154" t="s">
        <v>71</v>
      </c>
      <c r="G66" s="226" t="s">
        <v>37</v>
      </c>
      <c r="H66" s="156" t="s">
        <v>72</v>
      </c>
      <c r="I66" s="156" t="s">
        <v>23</v>
      </c>
      <c r="J66" s="156" t="s">
        <v>24</v>
      </c>
      <c r="K66" s="229">
        <v>370000</v>
      </c>
      <c r="L66" s="156">
        <v>4</v>
      </c>
    </row>
    <row r="67" ht="31.5" customHeight="1" spans="1:12">
      <c r="A67" s="156" t="s">
        <v>17</v>
      </c>
      <c r="B67" s="152" t="s">
        <v>32</v>
      </c>
      <c r="C67" s="156" t="s">
        <v>33</v>
      </c>
      <c r="D67" s="156" t="s">
        <v>92</v>
      </c>
      <c r="E67" s="156" t="s">
        <v>73</v>
      </c>
      <c r="F67" s="154" t="s">
        <v>71</v>
      </c>
      <c r="G67" s="226" t="s">
        <v>37</v>
      </c>
      <c r="H67" s="156" t="s">
        <v>74</v>
      </c>
      <c r="I67" s="156" t="s">
        <v>75</v>
      </c>
      <c r="J67" s="156" t="s">
        <v>24</v>
      </c>
      <c r="K67" s="229">
        <v>385000</v>
      </c>
      <c r="L67" s="156">
        <v>4</v>
      </c>
    </row>
    <row r="68" ht="31.5" customHeight="1" spans="1:12">
      <c r="A68" s="156" t="s">
        <v>17</v>
      </c>
      <c r="B68" s="152" t="s">
        <v>32</v>
      </c>
      <c r="C68" s="156" t="s">
        <v>33</v>
      </c>
      <c r="D68" s="156" t="s">
        <v>92</v>
      </c>
      <c r="E68" s="156" t="s">
        <v>76</v>
      </c>
      <c r="F68" s="154" t="s">
        <v>77</v>
      </c>
      <c r="G68" s="226" t="s">
        <v>37</v>
      </c>
      <c r="H68" s="156" t="s">
        <v>78</v>
      </c>
      <c r="I68" s="156" t="s">
        <v>79</v>
      </c>
      <c r="J68" s="156" t="s">
        <v>24</v>
      </c>
      <c r="K68" s="229">
        <v>400000</v>
      </c>
      <c r="L68" s="156">
        <v>4</v>
      </c>
    </row>
    <row r="69" ht="31.5" customHeight="1" spans="1:12">
      <c r="A69" s="156" t="s">
        <v>17</v>
      </c>
      <c r="B69" s="152" t="s">
        <v>32</v>
      </c>
      <c r="C69" s="156" t="s">
        <v>33</v>
      </c>
      <c r="D69" s="156" t="s">
        <v>92</v>
      </c>
      <c r="E69" s="156" t="s">
        <v>80</v>
      </c>
      <c r="F69" s="154" t="s">
        <v>66</v>
      </c>
      <c r="G69" s="226" t="s">
        <v>81</v>
      </c>
      <c r="H69" s="156" t="s">
        <v>62</v>
      </c>
      <c r="I69" s="156" t="s">
        <v>23</v>
      </c>
      <c r="J69" s="156" t="s">
        <v>24</v>
      </c>
      <c r="K69" s="229">
        <v>370000</v>
      </c>
      <c r="L69" s="156">
        <v>4</v>
      </c>
    </row>
    <row r="70" ht="31.5" customHeight="1" spans="1:12">
      <c r="A70" s="156" t="s">
        <v>17</v>
      </c>
      <c r="B70" s="152" t="s">
        <v>32</v>
      </c>
      <c r="C70" s="156" t="s">
        <v>33</v>
      </c>
      <c r="D70" s="156" t="s">
        <v>92</v>
      </c>
      <c r="E70" s="156" t="s">
        <v>82</v>
      </c>
      <c r="F70" s="154" t="s">
        <v>71</v>
      </c>
      <c r="G70" s="226" t="s">
        <v>83</v>
      </c>
      <c r="H70" s="156" t="s">
        <v>72</v>
      </c>
      <c r="I70" s="156" t="s">
        <v>23</v>
      </c>
      <c r="J70" s="156" t="s">
        <v>24</v>
      </c>
      <c r="K70" s="229">
        <v>385000</v>
      </c>
      <c r="L70" s="156">
        <v>4</v>
      </c>
    </row>
    <row r="71" ht="31.5" customHeight="1" spans="1:12">
      <c r="A71" s="156" t="s">
        <v>17</v>
      </c>
      <c r="B71" s="152" t="s">
        <v>32</v>
      </c>
      <c r="C71" s="156" t="s">
        <v>33</v>
      </c>
      <c r="D71" s="156" t="s">
        <v>93</v>
      </c>
      <c r="E71" s="156" t="s">
        <v>65</v>
      </c>
      <c r="F71" s="154" t="s">
        <v>66</v>
      </c>
      <c r="G71" s="226" t="s">
        <v>67</v>
      </c>
      <c r="H71" s="156" t="s">
        <v>62</v>
      </c>
      <c r="I71" s="156" t="s">
        <v>23</v>
      </c>
      <c r="J71" s="156" t="s">
        <v>24</v>
      </c>
      <c r="K71" s="229">
        <v>220000</v>
      </c>
      <c r="L71" s="156">
        <v>4</v>
      </c>
    </row>
    <row r="72" ht="31.5" customHeight="1" spans="1:12">
      <c r="A72" s="156" t="s">
        <v>17</v>
      </c>
      <c r="B72" s="152" t="s">
        <v>32</v>
      </c>
      <c r="C72" s="156" t="s">
        <v>33</v>
      </c>
      <c r="D72" s="156" t="s">
        <v>93</v>
      </c>
      <c r="E72" s="156" t="s">
        <v>68</v>
      </c>
      <c r="F72" s="154" t="s">
        <v>66</v>
      </c>
      <c r="G72" s="226" t="s">
        <v>37</v>
      </c>
      <c r="H72" s="156" t="s">
        <v>69</v>
      </c>
      <c r="I72" s="156" t="s">
        <v>23</v>
      </c>
      <c r="J72" s="156" t="s">
        <v>24</v>
      </c>
      <c r="K72" s="229">
        <v>240000</v>
      </c>
      <c r="L72" s="156">
        <v>4</v>
      </c>
    </row>
    <row r="73" ht="31.5" customHeight="1" spans="1:12">
      <c r="A73" s="156" t="s">
        <v>17</v>
      </c>
      <c r="B73" s="152" t="s">
        <v>32</v>
      </c>
      <c r="C73" s="156" t="s">
        <v>33</v>
      </c>
      <c r="D73" s="156" t="s">
        <v>93</v>
      </c>
      <c r="E73" s="156" t="s">
        <v>70</v>
      </c>
      <c r="F73" s="154" t="s">
        <v>71</v>
      </c>
      <c r="G73" s="226" t="s">
        <v>37</v>
      </c>
      <c r="H73" s="156" t="s">
        <v>72</v>
      </c>
      <c r="I73" s="156" t="s">
        <v>23</v>
      </c>
      <c r="J73" s="156" t="s">
        <v>24</v>
      </c>
      <c r="K73" s="229">
        <v>285000</v>
      </c>
      <c r="L73" s="156">
        <v>4</v>
      </c>
    </row>
    <row r="74" ht="31.5" customHeight="1" spans="1:12">
      <c r="A74" s="156" t="s">
        <v>17</v>
      </c>
      <c r="B74" s="152" t="s">
        <v>32</v>
      </c>
      <c r="C74" s="156" t="s">
        <v>33</v>
      </c>
      <c r="D74" s="156" t="s">
        <v>93</v>
      </c>
      <c r="E74" s="156" t="s">
        <v>73</v>
      </c>
      <c r="F74" s="154" t="s">
        <v>71</v>
      </c>
      <c r="G74" s="226" t="s">
        <v>37</v>
      </c>
      <c r="H74" s="156" t="s">
        <v>74</v>
      </c>
      <c r="I74" s="156" t="s">
        <v>75</v>
      </c>
      <c r="J74" s="156" t="s">
        <v>24</v>
      </c>
      <c r="K74" s="229">
        <v>300000</v>
      </c>
      <c r="L74" s="156">
        <v>4</v>
      </c>
    </row>
    <row r="75" ht="31.5" customHeight="1" spans="1:12">
      <c r="A75" s="156" t="s">
        <v>17</v>
      </c>
      <c r="B75" s="152" t="s">
        <v>32</v>
      </c>
      <c r="C75" s="156" t="s">
        <v>33</v>
      </c>
      <c r="D75" s="156" t="s">
        <v>93</v>
      </c>
      <c r="E75" s="156" t="s">
        <v>76</v>
      </c>
      <c r="F75" s="154" t="s">
        <v>77</v>
      </c>
      <c r="G75" s="226" t="s">
        <v>37</v>
      </c>
      <c r="H75" s="156" t="s">
        <v>78</v>
      </c>
      <c r="I75" s="156" t="s">
        <v>79</v>
      </c>
      <c r="J75" s="156" t="s">
        <v>24</v>
      </c>
      <c r="K75" s="229">
        <v>310000</v>
      </c>
      <c r="L75" s="156">
        <v>4</v>
      </c>
    </row>
    <row r="76" ht="31.5" customHeight="1" spans="1:12">
      <c r="A76" s="156" t="s">
        <v>17</v>
      </c>
      <c r="B76" s="152" t="s">
        <v>32</v>
      </c>
      <c r="C76" s="156" t="s">
        <v>33</v>
      </c>
      <c r="D76" s="156" t="s">
        <v>93</v>
      </c>
      <c r="E76" s="156" t="s">
        <v>80</v>
      </c>
      <c r="F76" s="154" t="s">
        <v>66</v>
      </c>
      <c r="G76" s="226" t="s">
        <v>81</v>
      </c>
      <c r="H76" s="156" t="s">
        <v>62</v>
      </c>
      <c r="I76" s="156" t="s">
        <v>23</v>
      </c>
      <c r="J76" s="156" t="s">
        <v>24</v>
      </c>
      <c r="K76" s="229">
        <v>285000</v>
      </c>
      <c r="L76" s="156">
        <v>4</v>
      </c>
    </row>
    <row r="77" ht="31.5" customHeight="1" spans="1:12">
      <c r="A77" s="156" t="s">
        <v>17</v>
      </c>
      <c r="B77" s="152" t="s">
        <v>32</v>
      </c>
      <c r="C77" s="156" t="s">
        <v>33</v>
      </c>
      <c r="D77" s="156" t="s">
        <v>93</v>
      </c>
      <c r="E77" s="156" t="s">
        <v>82</v>
      </c>
      <c r="F77" s="154" t="s">
        <v>71</v>
      </c>
      <c r="G77" s="226" t="s">
        <v>83</v>
      </c>
      <c r="H77" s="156" t="s">
        <v>72</v>
      </c>
      <c r="I77" s="156" t="s">
        <v>23</v>
      </c>
      <c r="J77" s="156" t="s">
        <v>24</v>
      </c>
      <c r="K77" s="229">
        <v>300000</v>
      </c>
      <c r="L77" s="156">
        <v>4</v>
      </c>
    </row>
    <row r="78" ht="31.5" customHeight="1" spans="1:12">
      <c r="A78" s="156" t="s">
        <v>17</v>
      </c>
      <c r="B78" s="152" t="s">
        <v>32</v>
      </c>
      <c r="C78" s="156" t="s">
        <v>33</v>
      </c>
      <c r="D78" s="156" t="s">
        <v>94</v>
      </c>
      <c r="E78" s="156" t="s">
        <v>65</v>
      </c>
      <c r="F78" s="154" t="s">
        <v>66</v>
      </c>
      <c r="G78" s="226" t="s">
        <v>67</v>
      </c>
      <c r="H78" s="156" t="s">
        <v>62</v>
      </c>
      <c r="I78" s="156" t="s">
        <v>23</v>
      </c>
      <c r="J78" s="156" t="s">
        <v>24</v>
      </c>
      <c r="K78" s="229">
        <v>180000</v>
      </c>
      <c r="L78" s="156">
        <v>4</v>
      </c>
    </row>
    <row r="79" ht="31.5" customHeight="1" spans="1:12">
      <c r="A79" s="156" t="s">
        <v>17</v>
      </c>
      <c r="B79" s="152" t="s">
        <v>32</v>
      </c>
      <c r="C79" s="156" t="s">
        <v>33</v>
      </c>
      <c r="D79" s="156" t="s">
        <v>94</v>
      </c>
      <c r="E79" s="156" t="s">
        <v>68</v>
      </c>
      <c r="F79" s="154" t="s">
        <v>66</v>
      </c>
      <c r="G79" s="226" t="s">
        <v>37</v>
      </c>
      <c r="H79" s="156" t="s">
        <v>69</v>
      </c>
      <c r="I79" s="156" t="s">
        <v>23</v>
      </c>
      <c r="J79" s="156" t="s">
        <v>24</v>
      </c>
      <c r="K79" s="229">
        <v>200000</v>
      </c>
      <c r="L79" s="156">
        <v>4</v>
      </c>
    </row>
    <row r="80" ht="31.5" customHeight="1" spans="1:12">
      <c r="A80" s="156" t="s">
        <v>17</v>
      </c>
      <c r="B80" s="152" t="s">
        <v>32</v>
      </c>
      <c r="C80" s="156" t="s">
        <v>33</v>
      </c>
      <c r="D80" s="156" t="s">
        <v>94</v>
      </c>
      <c r="E80" s="156" t="s">
        <v>70</v>
      </c>
      <c r="F80" s="154" t="s">
        <v>71</v>
      </c>
      <c r="G80" s="226" t="s">
        <v>37</v>
      </c>
      <c r="H80" s="156" t="s">
        <v>72</v>
      </c>
      <c r="I80" s="156" t="s">
        <v>23</v>
      </c>
      <c r="J80" s="156" t="s">
        <v>24</v>
      </c>
      <c r="K80" s="229">
        <v>235000</v>
      </c>
      <c r="L80" s="156">
        <v>4</v>
      </c>
    </row>
    <row r="81" ht="31.5" customHeight="1" spans="1:12">
      <c r="A81" s="156" t="s">
        <v>17</v>
      </c>
      <c r="B81" s="152" t="s">
        <v>32</v>
      </c>
      <c r="C81" s="156" t="s">
        <v>33</v>
      </c>
      <c r="D81" s="156" t="s">
        <v>94</v>
      </c>
      <c r="E81" s="156" t="s">
        <v>73</v>
      </c>
      <c r="F81" s="154" t="s">
        <v>71</v>
      </c>
      <c r="G81" s="226" t="s">
        <v>37</v>
      </c>
      <c r="H81" s="156" t="s">
        <v>74</v>
      </c>
      <c r="I81" s="156" t="s">
        <v>75</v>
      </c>
      <c r="J81" s="156" t="s">
        <v>24</v>
      </c>
      <c r="K81" s="229">
        <v>245000</v>
      </c>
      <c r="L81" s="156">
        <v>4</v>
      </c>
    </row>
    <row r="82" ht="31.5" customHeight="1" spans="1:12">
      <c r="A82" s="156" t="s">
        <v>17</v>
      </c>
      <c r="B82" s="152" t="s">
        <v>32</v>
      </c>
      <c r="C82" s="156" t="s">
        <v>33</v>
      </c>
      <c r="D82" s="156" t="s">
        <v>94</v>
      </c>
      <c r="E82" s="156" t="s">
        <v>76</v>
      </c>
      <c r="F82" s="154" t="s">
        <v>77</v>
      </c>
      <c r="G82" s="226" t="s">
        <v>37</v>
      </c>
      <c r="H82" s="156" t="s">
        <v>78</v>
      </c>
      <c r="I82" s="156" t="s">
        <v>79</v>
      </c>
      <c r="J82" s="156" t="s">
        <v>24</v>
      </c>
      <c r="K82" s="229">
        <v>250000</v>
      </c>
      <c r="L82" s="156">
        <v>4</v>
      </c>
    </row>
    <row r="83" ht="31.5" customHeight="1" spans="1:12">
      <c r="A83" s="156" t="s">
        <v>17</v>
      </c>
      <c r="B83" s="152" t="s">
        <v>32</v>
      </c>
      <c r="C83" s="156" t="s">
        <v>33</v>
      </c>
      <c r="D83" s="156" t="s">
        <v>94</v>
      </c>
      <c r="E83" s="156" t="s">
        <v>80</v>
      </c>
      <c r="F83" s="154" t="s">
        <v>66</v>
      </c>
      <c r="G83" s="226" t="s">
        <v>81</v>
      </c>
      <c r="H83" s="156" t="s">
        <v>62</v>
      </c>
      <c r="I83" s="156" t="s">
        <v>23</v>
      </c>
      <c r="J83" s="156" t="s">
        <v>24</v>
      </c>
      <c r="K83" s="229">
        <v>235000</v>
      </c>
      <c r="L83" s="156">
        <v>4</v>
      </c>
    </row>
    <row r="84" ht="31.5" customHeight="1" spans="1:12">
      <c r="A84" s="156" t="s">
        <v>17</v>
      </c>
      <c r="B84" s="152" t="s">
        <v>32</v>
      </c>
      <c r="C84" s="156" t="s">
        <v>33</v>
      </c>
      <c r="D84" s="156" t="s">
        <v>94</v>
      </c>
      <c r="E84" s="156" t="s">
        <v>82</v>
      </c>
      <c r="F84" s="154" t="s">
        <v>71</v>
      </c>
      <c r="G84" s="226" t="s">
        <v>83</v>
      </c>
      <c r="H84" s="156" t="s">
        <v>72</v>
      </c>
      <c r="I84" s="156" t="s">
        <v>23</v>
      </c>
      <c r="J84" s="156" t="s">
        <v>24</v>
      </c>
      <c r="K84" s="229">
        <v>245000</v>
      </c>
      <c r="L84" s="156">
        <v>4</v>
      </c>
    </row>
    <row r="85" s="216" customFormat="1" ht="21.95" customHeight="1" spans="1:12">
      <c r="A85" s="156" t="s">
        <v>17</v>
      </c>
      <c r="B85" s="152" t="s">
        <v>43</v>
      </c>
      <c r="C85" s="156" t="s">
        <v>33</v>
      </c>
      <c r="D85" s="156" t="s">
        <v>64</v>
      </c>
      <c r="E85" s="156" t="s">
        <v>65</v>
      </c>
      <c r="F85" s="154" t="s">
        <v>66</v>
      </c>
      <c r="G85" s="226" t="s">
        <v>67</v>
      </c>
      <c r="H85" s="156" t="s">
        <v>62</v>
      </c>
      <c r="I85" s="156" t="s">
        <v>23</v>
      </c>
      <c r="J85" s="156" t="s">
        <v>24</v>
      </c>
      <c r="K85" s="229">
        <v>330000</v>
      </c>
      <c r="L85" s="156">
        <v>3</v>
      </c>
    </row>
    <row r="86" s="216" customFormat="1" ht="21.95" customHeight="1" spans="1:12">
      <c r="A86" s="156" t="s">
        <v>17</v>
      </c>
      <c r="B86" s="152" t="s">
        <v>43</v>
      </c>
      <c r="C86" s="156" t="s">
        <v>33</v>
      </c>
      <c r="D86" s="156" t="s">
        <v>64</v>
      </c>
      <c r="E86" s="156" t="s">
        <v>68</v>
      </c>
      <c r="F86" s="154" t="s">
        <v>66</v>
      </c>
      <c r="G86" s="226" t="s">
        <v>37</v>
      </c>
      <c r="H86" s="156" t="s">
        <v>69</v>
      </c>
      <c r="I86" s="156" t="s">
        <v>23</v>
      </c>
      <c r="J86" s="156" t="s">
        <v>24</v>
      </c>
      <c r="K86" s="229">
        <v>365000</v>
      </c>
      <c r="L86" s="156">
        <v>3</v>
      </c>
    </row>
    <row r="87" s="216" customFormat="1" ht="21.95" customHeight="1" spans="1:12">
      <c r="A87" s="156" t="s">
        <v>17</v>
      </c>
      <c r="B87" s="152" t="s">
        <v>43</v>
      </c>
      <c r="C87" s="156" t="s">
        <v>33</v>
      </c>
      <c r="D87" s="156" t="s">
        <v>64</v>
      </c>
      <c r="E87" s="156" t="s">
        <v>70</v>
      </c>
      <c r="F87" s="154" t="s">
        <v>71</v>
      </c>
      <c r="G87" s="226" t="s">
        <v>37</v>
      </c>
      <c r="H87" s="156" t="s">
        <v>72</v>
      </c>
      <c r="I87" s="156" t="s">
        <v>23</v>
      </c>
      <c r="J87" s="156" t="s">
        <v>24</v>
      </c>
      <c r="K87" s="229">
        <v>430000</v>
      </c>
      <c r="L87" s="156">
        <v>3</v>
      </c>
    </row>
    <row r="88" s="216" customFormat="1" ht="21.95" customHeight="1" spans="1:12">
      <c r="A88" s="156" t="s">
        <v>17</v>
      </c>
      <c r="B88" s="152" t="s">
        <v>43</v>
      </c>
      <c r="C88" s="156" t="s">
        <v>33</v>
      </c>
      <c r="D88" s="156" t="s">
        <v>64</v>
      </c>
      <c r="E88" s="156" t="s">
        <v>73</v>
      </c>
      <c r="F88" s="154" t="s">
        <v>71</v>
      </c>
      <c r="G88" s="226" t="s">
        <v>37</v>
      </c>
      <c r="H88" s="156" t="s">
        <v>74</v>
      </c>
      <c r="I88" s="156" t="s">
        <v>75</v>
      </c>
      <c r="J88" s="156" t="s">
        <v>24</v>
      </c>
      <c r="K88" s="229">
        <v>445000</v>
      </c>
      <c r="L88" s="156">
        <v>3</v>
      </c>
    </row>
    <row r="89" s="216" customFormat="1" ht="21.95" customHeight="1" spans="1:12">
      <c r="A89" s="156" t="s">
        <v>17</v>
      </c>
      <c r="B89" s="152" t="s">
        <v>43</v>
      </c>
      <c r="C89" s="156" t="s">
        <v>33</v>
      </c>
      <c r="D89" s="156" t="s">
        <v>64</v>
      </c>
      <c r="E89" s="156" t="s">
        <v>76</v>
      </c>
      <c r="F89" s="154" t="s">
        <v>77</v>
      </c>
      <c r="G89" s="226" t="s">
        <v>37</v>
      </c>
      <c r="H89" s="156" t="s">
        <v>78</v>
      </c>
      <c r="I89" s="156" t="s">
        <v>79</v>
      </c>
      <c r="J89" s="156" t="s">
        <v>24</v>
      </c>
      <c r="K89" s="231">
        <v>460000</v>
      </c>
      <c r="L89" s="156">
        <v>3</v>
      </c>
    </row>
    <row r="90" s="216" customFormat="1" ht="21.95" customHeight="1" spans="1:12">
      <c r="A90" s="156" t="s">
        <v>17</v>
      </c>
      <c r="B90" s="152" t="s">
        <v>43</v>
      </c>
      <c r="C90" s="156" t="s">
        <v>33</v>
      </c>
      <c r="D90" s="156" t="s">
        <v>64</v>
      </c>
      <c r="E90" s="156" t="s">
        <v>80</v>
      </c>
      <c r="F90" s="154" t="s">
        <v>66</v>
      </c>
      <c r="G90" s="226" t="s">
        <v>81</v>
      </c>
      <c r="H90" s="156" t="s">
        <v>62</v>
      </c>
      <c r="I90" s="156" t="s">
        <v>23</v>
      </c>
      <c r="J90" s="156" t="s">
        <v>24</v>
      </c>
      <c r="K90" s="229">
        <v>430000</v>
      </c>
      <c r="L90" s="156">
        <v>3</v>
      </c>
    </row>
    <row r="91" ht="21.95" customHeight="1" spans="1:12">
      <c r="A91" s="156" t="s">
        <v>17</v>
      </c>
      <c r="B91" s="152" t="s">
        <v>43</v>
      </c>
      <c r="C91" s="156" t="s">
        <v>33</v>
      </c>
      <c r="D91" s="156" t="s">
        <v>64</v>
      </c>
      <c r="E91" s="156" t="s">
        <v>82</v>
      </c>
      <c r="F91" s="154" t="s">
        <v>71</v>
      </c>
      <c r="G91" s="226" t="s">
        <v>83</v>
      </c>
      <c r="H91" s="156" t="s">
        <v>72</v>
      </c>
      <c r="I91" s="156" t="s">
        <v>23</v>
      </c>
      <c r="J91" s="156" t="s">
        <v>24</v>
      </c>
      <c r="K91" s="229">
        <v>445000</v>
      </c>
      <c r="L91" s="156">
        <v>3</v>
      </c>
    </row>
    <row r="92" ht="21.95" customHeight="1" spans="1:12">
      <c r="A92" s="156" t="s">
        <v>17</v>
      </c>
      <c r="B92" s="152" t="s">
        <v>43</v>
      </c>
      <c r="C92" s="156" t="s">
        <v>33</v>
      </c>
      <c r="D92" s="156" t="s">
        <v>84</v>
      </c>
      <c r="E92" s="156" t="s">
        <v>65</v>
      </c>
      <c r="F92" s="154" t="s">
        <v>66</v>
      </c>
      <c r="G92" s="226" t="s">
        <v>67</v>
      </c>
      <c r="H92" s="156" t="s">
        <v>62</v>
      </c>
      <c r="I92" s="156" t="s">
        <v>23</v>
      </c>
      <c r="J92" s="156" t="s">
        <v>24</v>
      </c>
      <c r="K92" s="229">
        <v>685000</v>
      </c>
      <c r="L92" s="156">
        <v>1</v>
      </c>
    </row>
    <row r="93" ht="21.95" customHeight="1" spans="1:12">
      <c r="A93" s="156" t="s">
        <v>17</v>
      </c>
      <c r="B93" s="152" t="s">
        <v>43</v>
      </c>
      <c r="C93" s="156" t="s">
        <v>33</v>
      </c>
      <c r="D93" s="156" t="s">
        <v>84</v>
      </c>
      <c r="E93" s="156" t="s">
        <v>68</v>
      </c>
      <c r="F93" s="154" t="s">
        <v>66</v>
      </c>
      <c r="G93" s="226" t="s">
        <v>37</v>
      </c>
      <c r="H93" s="156" t="s">
        <v>69</v>
      </c>
      <c r="I93" s="156" t="s">
        <v>23</v>
      </c>
      <c r="J93" s="156" t="s">
        <v>24</v>
      </c>
      <c r="K93" s="229">
        <v>755000</v>
      </c>
      <c r="L93" s="156">
        <v>1</v>
      </c>
    </row>
    <row r="94" ht="21.95" customHeight="1" spans="1:12">
      <c r="A94" s="156" t="s">
        <v>17</v>
      </c>
      <c r="B94" s="152" t="s">
        <v>43</v>
      </c>
      <c r="C94" s="156" t="s">
        <v>33</v>
      </c>
      <c r="D94" s="156" t="s">
        <v>84</v>
      </c>
      <c r="E94" s="156" t="s">
        <v>70</v>
      </c>
      <c r="F94" s="154" t="s">
        <v>71</v>
      </c>
      <c r="G94" s="226" t="s">
        <v>37</v>
      </c>
      <c r="H94" s="156" t="s">
        <v>72</v>
      </c>
      <c r="I94" s="156" t="s">
        <v>23</v>
      </c>
      <c r="J94" s="156" t="s">
        <v>24</v>
      </c>
      <c r="K94" s="229">
        <v>890000</v>
      </c>
      <c r="L94" s="156">
        <v>1</v>
      </c>
    </row>
    <row r="95" ht="21.95" customHeight="1" spans="1:12">
      <c r="A95" s="156" t="s">
        <v>17</v>
      </c>
      <c r="B95" s="152" t="s">
        <v>43</v>
      </c>
      <c r="C95" s="156" t="s">
        <v>33</v>
      </c>
      <c r="D95" s="156" t="s">
        <v>84</v>
      </c>
      <c r="E95" s="156" t="s">
        <v>73</v>
      </c>
      <c r="F95" s="154" t="s">
        <v>71</v>
      </c>
      <c r="G95" s="226" t="s">
        <v>37</v>
      </c>
      <c r="H95" s="156" t="s">
        <v>74</v>
      </c>
      <c r="I95" s="156" t="s">
        <v>75</v>
      </c>
      <c r="J95" s="156" t="s">
        <v>24</v>
      </c>
      <c r="K95" s="229">
        <v>925000</v>
      </c>
      <c r="L95" s="156">
        <v>1</v>
      </c>
    </row>
    <row r="96" ht="21.95" customHeight="1" spans="1:12">
      <c r="A96" s="156" t="s">
        <v>17</v>
      </c>
      <c r="B96" s="152" t="s">
        <v>43</v>
      </c>
      <c r="C96" s="156" t="s">
        <v>33</v>
      </c>
      <c r="D96" s="156" t="s">
        <v>84</v>
      </c>
      <c r="E96" s="156" t="s">
        <v>76</v>
      </c>
      <c r="F96" s="154" t="s">
        <v>77</v>
      </c>
      <c r="G96" s="226" t="s">
        <v>37</v>
      </c>
      <c r="H96" s="156" t="s">
        <v>78</v>
      </c>
      <c r="I96" s="156" t="s">
        <v>79</v>
      </c>
      <c r="J96" s="156" t="s">
        <v>24</v>
      </c>
      <c r="K96" s="231">
        <v>960000</v>
      </c>
      <c r="L96" s="156">
        <v>1</v>
      </c>
    </row>
    <row r="97" ht="21.95" customHeight="1" spans="1:12">
      <c r="A97" s="156" t="s">
        <v>17</v>
      </c>
      <c r="B97" s="152" t="s">
        <v>43</v>
      </c>
      <c r="C97" s="156" t="s">
        <v>33</v>
      </c>
      <c r="D97" s="156" t="s">
        <v>84</v>
      </c>
      <c r="E97" s="156" t="s">
        <v>80</v>
      </c>
      <c r="F97" s="154" t="s">
        <v>66</v>
      </c>
      <c r="G97" s="226" t="s">
        <v>81</v>
      </c>
      <c r="H97" s="156" t="s">
        <v>62</v>
      </c>
      <c r="I97" s="156" t="s">
        <v>23</v>
      </c>
      <c r="J97" s="156" t="s">
        <v>24</v>
      </c>
      <c r="K97" s="229">
        <v>890000</v>
      </c>
      <c r="L97" s="156">
        <v>1</v>
      </c>
    </row>
    <row r="98" ht="21.95" customHeight="1" spans="1:12">
      <c r="A98" s="156" t="s">
        <v>17</v>
      </c>
      <c r="B98" s="152" t="s">
        <v>43</v>
      </c>
      <c r="C98" s="156" t="s">
        <v>33</v>
      </c>
      <c r="D98" s="156" t="s">
        <v>84</v>
      </c>
      <c r="E98" s="156" t="s">
        <v>82</v>
      </c>
      <c r="F98" s="154" t="s">
        <v>71</v>
      </c>
      <c r="G98" s="226" t="s">
        <v>83</v>
      </c>
      <c r="H98" s="156" t="s">
        <v>72</v>
      </c>
      <c r="I98" s="156" t="s">
        <v>23</v>
      </c>
      <c r="J98" s="156" t="s">
        <v>24</v>
      </c>
      <c r="K98" s="229">
        <v>925000</v>
      </c>
      <c r="L98" s="156">
        <v>1</v>
      </c>
    </row>
    <row r="99" ht="21.95" customHeight="1" spans="1:12">
      <c r="A99" s="156" t="s">
        <v>17</v>
      </c>
      <c r="B99" s="152" t="s">
        <v>43</v>
      </c>
      <c r="C99" s="156" t="s">
        <v>33</v>
      </c>
      <c r="D99" s="156" t="s">
        <v>88</v>
      </c>
      <c r="E99" s="156" t="s">
        <v>65</v>
      </c>
      <c r="F99" s="154" t="s">
        <v>66</v>
      </c>
      <c r="G99" s="226" t="s">
        <v>67</v>
      </c>
      <c r="H99" s="156" t="s">
        <v>62</v>
      </c>
      <c r="I99" s="156" t="s">
        <v>23</v>
      </c>
      <c r="J99" s="156" t="s">
        <v>24</v>
      </c>
      <c r="K99" s="229">
        <v>530000</v>
      </c>
      <c r="L99" s="156">
        <v>1</v>
      </c>
    </row>
    <row r="100" ht="21.95" customHeight="1" spans="1:12">
      <c r="A100" s="156" t="s">
        <v>17</v>
      </c>
      <c r="B100" s="152" t="s">
        <v>43</v>
      </c>
      <c r="C100" s="156" t="s">
        <v>33</v>
      </c>
      <c r="D100" s="156" t="s">
        <v>88</v>
      </c>
      <c r="E100" s="156" t="s">
        <v>68</v>
      </c>
      <c r="F100" s="154" t="s">
        <v>66</v>
      </c>
      <c r="G100" s="226" t="s">
        <v>37</v>
      </c>
      <c r="H100" s="156" t="s">
        <v>69</v>
      </c>
      <c r="I100" s="156" t="s">
        <v>23</v>
      </c>
      <c r="J100" s="156" t="s">
        <v>24</v>
      </c>
      <c r="K100" s="229">
        <v>585000</v>
      </c>
      <c r="L100" s="156">
        <v>1</v>
      </c>
    </row>
    <row r="101" ht="21.95" customHeight="1" spans="1:12">
      <c r="A101" s="156" t="s">
        <v>17</v>
      </c>
      <c r="B101" s="152" t="s">
        <v>43</v>
      </c>
      <c r="C101" s="156" t="s">
        <v>33</v>
      </c>
      <c r="D101" s="156" t="s">
        <v>88</v>
      </c>
      <c r="E101" s="156" t="s">
        <v>70</v>
      </c>
      <c r="F101" s="154" t="s">
        <v>71</v>
      </c>
      <c r="G101" s="226" t="s">
        <v>37</v>
      </c>
      <c r="H101" s="156" t="s">
        <v>72</v>
      </c>
      <c r="I101" s="156" t="s">
        <v>23</v>
      </c>
      <c r="J101" s="156" t="s">
        <v>24</v>
      </c>
      <c r="K101" s="229">
        <v>690000</v>
      </c>
      <c r="L101" s="156">
        <v>1</v>
      </c>
    </row>
    <row r="102" ht="21.95" customHeight="1" spans="1:12">
      <c r="A102" s="156" t="s">
        <v>17</v>
      </c>
      <c r="B102" s="152" t="s">
        <v>43</v>
      </c>
      <c r="C102" s="156" t="s">
        <v>33</v>
      </c>
      <c r="D102" s="156" t="s">
        <v>88</v>
      </c>
      <c r="E102" s="156" t="s">
        <v>73</v>
      </c>
      <c r="F102" s="154" t="s">
        <v>71</v>
      </c>
      <c r="G102" s="226" t="s">
        <v>37</v>
      </c>
      <c r="H102" s="156" t="s">
        <v>74</v>
      </c>
      <c r="I102" s="156" t="s">
        <v>75</v>
      </c>
      <c r="J102" s="156" t="s">
        <v>24</v>
      </c>
      <c r="K102" s="229">
        <v>715000</v>
      </c>
      <c r="L102" s="156">
        <v>1</v>
      </c>
    </row>
    <row r="103" ht="21.95" customHeight="1" spans="1:12">
      <c r="A103" s="156" t="s">
        <v>17</v>
      </c>
      <c r="B103" s="152" t="s">
        <v>43</v>
      </c>
      <c r="C103" s="156" t="s">
        <v>33</v>
      </c>
      <c r="D103" s="156" t="s">
        <v>88</v>
      </c>
      <c r="E103" s="156" t="s">
        <v>76</v>
      </c>
      <c r="F103" s="154" t="s">
        <v>77</v>
      </c>
      <c r="G103" s="226" t="s">
        <v>37</v>
      </c>
      <c r="H103" s="156" t="s">
        <v>78</v>
      </c>
      <c r="I103" s="156" t="s">
        <v>79</v>
      </c>
      <c r="J103" s="156" t="s">
        <v>24</v>
      </c>
      <c r="K103" s="231">
        <v>740000</v>
      </c>
      <c r="L103" s="156">
        <v>1</v>
      </c>
    </row>
    <row r="104" s="216" customFormat="1" ht="21.95" customHeight="1" spans="1:12">
      <c r="A104" s="156" t="s">
        <v>17</v>
      </c>
      <c r="B104" s="152" t="s">
        <v>43</v>
      </c>
      <c r="C104" s="156" t="s">
        <v>33</v>
      </c>
      <c r="D104" s="156" t="s">
        <v>88</v>
      </c>
      <c r="E104" s="156" t="s">
        <v>80</v>
      </c>
      <c r="F104" s="154" t="s">
        <v>66</v>
      </c>
      <c r="G104" s="226" t="s">
        <v>81</v>
      </c>
      <c r="H104" s="156" t="s">
        <v>62</v>
      </c>
      <c r="I104" s="156" t="s">
        <v>23</v>
      </c>
      <c r="J104" s="156" t="s">
        <v>24</v>
      </c>
      <c r="K104" s="229">
        <v>690000</v>
      </c>
      <c r="L104" s="156">
        <v>1</v>
      </c>
    </row>
    <row r="105" s="216" customFormat="1" ht="21.95" customHeight="1" spans="1:12">
      <c r="A105" s="156" t="s">
        <v>17</v>
      </c>
      <c r="B105" s="152" t="s">
        <v>43</v>
      </c>
      <c r="C105" s="156" t="s">
        <v>33</v>
      </c>
      <c r="D105" s="156" t="s">
        <v>88</v>
      </c>
      <c r="E105" s="156" t="s">
        <v>82</v>
      </c>
      <c r="F105" s="154" t="s">
        <v>71</v>
      </c>
      <c r="G105" s="226" t="s">
        <v>83</v>
      </c>
      <c r="H105" s="156" t="s">
        <v>72</v>
      </c>
      <c r="I105" s="156" t="s">
        <v>23</v>
      </c>
      <c r="J105" s="156" t="s">
        <v>24</v>
      </c>
      <c r="K105" s="229">
        <v>715000</v>
      </c>
      <c r="L105" s="156">
        <v>1</v>
      </c>
    </row>
    <row r="106" s="216" customFormat="1" ht="21.95" customHeight="1" spans="1:12">
      <c r="A106" s="156" t="s">
        <v>17</v>
      </c>
      <c r="B106" s="152" t="s">
        <v>44</v>
      </c>
      <c r="C106" s="156" t="s">
        <v>33</v>
      </c>
      <c r="D106" s="156" t="s">
        <v>64</v>
      </c>
      <c r="E106" s="156" t="s">
        <v>65</v>
      </c>
      <c r="F106" s="154" t="s">
        <v>66</v>
      </c>
      <c r="G106" s="226" t="s">
        <v>67</v>
      </c>
      <c r="H106" s="156" t="s">
        <v>62</v>
      </c>
      <c r="I106" s="156" t="s">
        <v>23</v>
      </c>
      <c r="J106" s="156" t="s">
        <v>24</v>
      </c>
      <c r="K106" s="229">
        <v>330000</v>
      </c>
      <c r="L106" s="156">
        <v>3</v>
      </c>
    </row>
    <row r="107" s="216" customFormat="1" ht="21.95" customHeight="1" spans="1:12">
      <c r="A107" s="156" t="s">
        <v>17</v>
      </c>
      <c r="B107" s="152" t="s">
        <v>44</v>
      </c>
      <c r="C107" s="156" t="s">
        <v>33</v>
      </c>
      <c r="D107" s="156" t="s">
        <v>64</v>
      </c>
      <c r="E107" s="156" t="s">
        <v>68</v>
      </c>
      <c r="F107" s="154" t="s">
        <v>66</v>
      </c>
      <c r="G107" s="226" t="s">
        <v>37</v>
      </c>
      <c r="H107" s="156" t="s">
        <v>69</v>
      </c>
      <c r="I107" s="156" t="s">
        <v>23</v>
      </c>
      <c r="J107" s="156" t="s">
        <v>24</v>
      </c>
      <c r="K107" s="229">
        <v>365000</v>
      </c>
      <c r="L107" s="156">
        <v>3</v>
      </c>
    </row>
    <row r="108" s="216" customFormat="1" ht="21.95" customHeight="1" spans="1:12">
      <c r="A108" s="156" t="s">
        <v>17</v>
      </c>
      <c r="B108" s="152" t="s">
        <v>44</v>
      </c>
      <c r="C108" s="156" t="s">
        <v>33</v>
      </c>
      <c r="D108" s="156" t="s">
        <v>64</v>
      </c>
      <c r="E108" s="156" t="s">
        <v>70</v>
      </c>
      <c r="F108" s="154" t="s">
        <v>71</v>
      </c>
      <c r="G108" s="226" t="s">
        <v>37</v>
      </c>
      <c r="H108" s="156" t="s">
        <v>72</v>
      </c>
      <c r="I108" s="156" t="s">
        <v>23</v>
      </c>
      <c r="J108" s="156" t="s">
        <v>24</v>
      </c>
      <c r="K108" s="229">
        <v>430000</v>
      </c>
      <c r="L108" s="156">
        <v>3</v>
      </c>
    </row>
    <row r="109" s="216" customFormat="1" ht="21.95" customHeight="1" spans="1:12">
      <c r="A109" s="156" t="s">
        <v>17</v>
      </c>
      <c r="B109" s="152" t="s">
        <v>44</v>
      </c>
      <c r="C109" s="156" t="s">
        <v>33</v>
      </c>
      <c r="D109" s="156" t="s">
        <v>64</v>
      </c>
      <c r="E109" s="156" t="s">
        <v>73</v>
      </c>
      <c r="F109" s="154" t="s">
        <v>71</v>
      </c>
      <c r="G109" s="226" t="s">
        <v>37</v>
      </c>
      <c r="H109" s="156" t="s">
        <v>74</v>
      </c>
      <c r="I109" s="156" t="s">
        <v>75</v>
      </c>
      <c r="J109" s="156" t="s">
        <v>24</v>
      </c>
      <c r="K109" s="229">
        <v>445000</v>
      </c>
      <c r="L109" s="156">
        <v>3</v>
      </c>
    </row>
    <row r="110" s="216" customFormat="1" ht="21.95" customHeight="1" spans="1:12">
      <c r="A110" s="156" t="s">
        <v>17</v>
      </c>
      <c r="B110" s="152" t="s">
        <v>44</v>
      </c>
      <c r="C110" s="156" t="s">
        <v>33</v>
      </c>
      <c r="D110" s="156" t="s">
        <v>64</v>
      </c>
      <c r="E110" s="156" t="s">
        <v>76</v>
      </c>
      <c r="F110" s="154" t="s">
        <v>77</v>
      </c>
      <c r="G110" s="226" t="s">
        <v>37</v>
      </c>
      <c r="H110" s="156" t="s">
        <v>78</v>
      </c>
      <c r="I110" s="156" t="s">
        <v>79</v>
      </c>
      <c r="J110" s="156" t="s">
        <v>24</v>
      </c>
      <c r="K110" s="231">
        <v>460000</v>
      </c>
      <c r="L110" s="156">
        <v>3</v>
      </c>
    </row>
    <row r="111" s="216" customFormat="1" ht="21.95" customHeight="1" spans="1:12">
      <c r="A111" s="156" t="s">
        <v>17</v>
      </c>
      <c r="B111" s="152" t="s">
        <v>44</v>
      </c>
      <c r="C111" s="156" t="s">
        <v>33</v>
      </c>
      <c r="D111" s="156" t="s">
        <v>64</v>
      </c>
      <c r="E111" s="156" t="s">
        <v>80</v>
      </c>
      <c r="F111" s="154" t="s">
        <v>66</v>
      </c>
      <c r="G111" s="226" t="s">
        <v>81</v>
      </c>
      <c r="H111" s="156" t="s">
        <v>62</v>
      </c>
      <c r="I111" s="156" t="s">
        <v>23</v>
      </c>
      <c r="J111" s="156" t="s">
        <v>24</v>
      </c>
      <c r="K111" s="229">
        <v>430000</v>
      </c>
      <c r="L111" s="156">
        <v>3</v>
      </c>
    </row>
    <row r="112" ht="21.95" customHeight="1" spans="1:12">
      <c r="A112" s="156" t="s">
        <v>17</v>
      </c>
      <c r="B112" s="152" t="s">
        <v>44</v>
      </c>
      <c r="C112" s="156" t="s">
        <v>33</v>
      </c>
      <c r="D112" s="156" t="s">
        <v>64</v>
      </c>
      <c r="E112" s="156" t="s">
        <v>82</v>
      </c>
      <c r="F112" s="154" t="s">
        <v>71</v>
      </c>
      <c r="G112" s="226" t="s">
        <v>83</v>
      </c>
      <c r="H112" s="156" t="s">
        <v>72</v>
      </c>
      <c r="I112" s="156" t="s">
        <v>23</v>
      </c>
      <c r="J112" s="156" t="s">
        <v>24</v>
      </c>
      <c r="K112" s="229">
        <v>445000</v>
      </c>
      <c r="L112" s="156">
        <v>3</v>
      </c>
    </row>
    <row r="113" ht="21.95" customHeight="1" spans="1:12">
      <c r="A113" s="156" t="s">
        <v>17</v>
      </c>
      <c r="B113" s="152" t="s">
        <v>44</v>
      </c>
      <c r="C113" s="156" t="s">
        <v>33</v>
      </c>
      <c r="D113" s="156" t="s">
        <v>84</v>
      </c>
      <c r="E113" s="156" t="s">
        <v>65</v>
      </c>
      <c r="F113" s="154" t="s">
        <v>66</v>
      </c>
      <c r="G113" s="226" t="s">
        <v>67</v>
      </c>
      <c r="H113" s="156" t="s">
        <v>62</v>
      </c>
      <c r="I113" s="156" t="s">
        <v>23</v>
      </c>
      <c r="J113" s="156" t="s">
        <v>24</v>
      </c>
      <c r="K113" s="229">
        <v>685000</v>
      </c>
      <c r="L113" s="156">
        <v>1</v>
      </c>
    </row>
    <row r="114" ht="21.95" customHeight="1" spans="1:12">
      <c r="A114" s="156" t="s">
        <v>17</v>
      </c>
      <c r="B114" s="152" t="s">
        <v>44</v>
      </c>
      <c r="C114" s="156" t="s">
        <v>33</v>
      </c>
      <c r="D114" s="156" t="s">
        <v>84</v>
      </c>
      <c r="E114" s="156" t="s">
        <v>68</v>
      </c>
      <c r="F114" s="154" t="s">
        <v>66</v>
      </c>
      <c r="G114" s="226" t="s">
        <v>37</v>
      </c>
      <c r="H114" s="156" t="s">
        <v>69</v>
      </c>
      <c r="I114" s="156" t="s">
        <v>23</v>
      </c>
      <c r="J114" s="156" t="s">
        <v>24</v>
      </c>
      <c r="K114" s="229">
        <v>755000</v>
      </c>
      <c r="L114" s="156">
        <v>1</v>
      </c>
    </row>
    <row r="115" ht="21.95" customHeight="1" spans="1:12">
      <c r="A115" s="156" t="s">
        <v>17</v>
      </c>
      <c r="B115" s="152" t="s">
        <v>44</v>
      </c>
      <c r="C115" s="156" t="s">
        <v>33</v>
      </c>
      <c r="D115" s="156" t="s">
        <v>84</v>
      </c>
      <c r="E115" s="156" t="s">
        <v>70</v>
      </c>
      <c r="F115" s="154" t="s">
        <v>71</v>
      </c>
      <c r="G115" s="226" t="s">
        <v>37</v>
      </c>
      <c r="H115" s="156" t="s">
        <v>72</v>
      </c>
      <c r="I115" s="156" t="s">
        <v>23</v>
      </c>
      <c r="J115" s="156" t="s">
        <v>24</v>
      </c>
      <c r="K115" s="229">
        <v>890000</v>
      </c>
      <c r="L115" s="156">
        <v>1</v>
      </c>
    </row>
    <row r="116" ht="21.95" customHeight="1" spans="1:12">
      <c r="A116" s="156" t="s">
        <v>17</v>
      </c>
      <c r="B116" s="152" t="s">
        <v>44</v>
      </c>
      <c r="C116" s="156" t="s">
        <v>33</v>
      </c>
      <c r="D116" s="156" t="s">
        <v>84</v>
      </c>
      <c r="E116" s="156" t="s">
        <v>73</v>
      </c>
      <c r="F116" s="154" t="s">
        <v>71</v>
      </c>
      <c r="G116" s="226" t="s">
        <v>37</v>
      </c>
      <c r="H116" s="156" t="s">
        <v>74</v>
      </c>
      <c r="I116" s="156" t="s">
        <v>75</v>
      </c>
      <c r="J116" s="156" t="s">
        <v>24</v>
      </c>
      <c r="K116" s="229">
        <v>925000</v>
      </c>
      <c r="L116" s="156">
        <v>1</v>
      </c>
    </row>
    <row r="117" ht="21.95" customHeight="1" spans="1:12">
      <c r="A117" s="156" t="s">
        <v>17</v>
      </c>
      <c r="B117" s="152" t="s">
        <v>44</v>
      </c>
      <c r="C117" s="156" t="s">
        <v>33</v>
      </c>
      <c r="D117" s="156" t="s">
        <v>84</v>
      </c>
      <c r="E117" s="156" t="s">
        <v>76</v>
      </c>
      <c r="F117" s="154" t="s">
        <v>77</v>
      </c>
      <c r="G117" s="226" t="s">
        <v>37</v>
      </c>
      <c r="H117" s="156" t="s">
        <v>78</v>
      </c>
      <c r="I117" s="156" t="s">
        <v>79</v>
      </c>
      <c r="J117" s="156" t="s">
        <v>24</v>
      </c>
      <c r="K117" s="231">
        <v>960000</v>
      </c>
      <c r="L117" s="156">
        <v>1</v>
      </c>
    </row>
    <row r="118" ht="21.95" customHeight="1" spans="1:12">
      <c r="A118" s="156" t="s">
        <v>17</v>
      </c>
      <c r="B118" s="152" t="s">
        <v>44</v>
      </c>
      <c r="C118" s="156" t="s">
        <v>33</v>
      </c>
      <c r="D118" s="156" t="s">
        <v>84</v>
      </c>
      <c r="E118" s="156" t="s">
        <v>80</v>
      </c>
      <c r="F118" s="154" t="s">
        <v>66</v>
      </c>
      <c r="G118" s="226" t="s">
        <v>81</v>
      </c>
      <c r="H118" s="156" t="s">
        <v>62</v>
      </c>
      <c r="I118" s="156" t="s">
        <v>23</v>
      </c>
      <c r="J118" s="156" t="s">
        <v>24</v>
      </c>
      <c r="K118" s="229">
        <v>890000</v>
      </c>
      <c r="L118" s="156">
        <v>1</v>
      </c>
    </row>
    <row r="119" ht="21.95" customHeight="1" spans="1:12">
      <c r="A119" s="156" t="s">
        <v>17</v>
      </c>
      <c r="B119" s="152" t="s">
        <v>44</v>
      </c>
      <c r="C119" s="156" t="s">
        <v>33</v>
      </c>
      <c r="D119" s="156" t="s">
        <v>84</v>
      </c>
      <c r="E119" s="156" t="s">
        <v>82</v>
      </c>
      <c r="F119" s="154" t="s">
        <v>71</v>
      </c>
      <c r="G119" s="226" t="s">
        <v>83</v>
      </c>
      <c r="H119" s="156" t="s">
        <v>72</v>
      </c>
      <c r="I119" s="156" t="s">
        <v>23</v>
      </c>
      <c r="J119" s="156" t="s">
        <v>24</v>
      </c>
      <c r="K119" s="229">
        <v>925000</v>
      </c>
      <c r="L119" s="156">
        <v>1</v>
      </c>
    </row>
    <row r="120" ht="21.95" customHeight="1" spans="1:12">
      <c r="A120" s="156" t="s">
        <v>17</v>
      </c>
      <c r="B120" s="152" t="s">
        <v>44</v>
      </c>
      <c r="C120" s="156" t="s">
        <v>33</v>
      </c>
      <c r="D120" s="156" t="s">
        <v>88</v>
      </c>
      <c r="E120" s="156" t="s">
        <v>65</v>
      </c>
      <c r="F120" s="154" t="s">
        <v>66</v>
      </c>
      <c r="G120" s="226" t="s">
        <v>67</v>
      </c>
      <c r="H120" s="156" t="s">
        <v>62</v>
      </c>
      <c r="I120" s="156" t="s">
        <v>23</v>
      </c>
      <c r="J120" s="156" t="s">
        <v>24</v>
      </c>
      <c r="K120" s="229">
        <v>530000</v>
      </c>
      <c r="L120" s="156">
        <v>1</v>
      </c>
    </row>
    <row r="121" ht="21.95" customHeight="1" spans="1:12">
      <c r="A121" s="156" t="s">
        <v>17</v>
      </c>
      <c r="B121" s="152" t="s">
        <v>44</v>
      </c>
      <c r="C121" s="156" t="s">
        <v>33</v>
      </c>
      <c r="D121" s="156" t="s">
        <v>88</v>
      </c>
      <c r="E121" s="156" t="s">
        <v>68</v>
      </c>
      <c r="F121" s="154" t="s">
        <v>66</v>
      </c>
      <c r="G121" s="226" t="s">
        <v>37</v>
      </c>
      <c r="H121" s="156" t="s">
        <v>69</v>
      </c>
      <c r="I121" s="156" t="s">
        <v>23</v>
      </c>
      <c r="J121" s="156" t="s">
        <v>24</v>
      </c>
      <c r="K121" s="229">
        <v>585000</v>
      </c>
      <c r="L121" s="156">
        <v>1</v>
      </c>
    </row>
    <row r="122" ht="21.95" customHeight="1" spans="1:12">
      <c r="A122" s="156" t="s">
        <v>17</v>
      </c>
      <c r="B122" s="152" t="s">
        <v>44</v>
      </c>
      <c r="C122" s="156" t="s">
        <v>33</v>
      </c>
      <c r="D122" s="156" t="s">
        <v>88</v>
      </c>
      <c r="E122" s="156" t="s">
        <v>70</v>
      </c>
      <c r="F122" s="154" t="s">
        <v>71</v>
      </c>
      <c r="G122" s="226" t="s">
        <v>37</v>
      </c>
      <c r="H122" s="156" t="s">
        <v>72</v>
      </c>
      <c r="I122" s="156" t="s">
        <v>23</v>
      </c>
      <c r="J122" s="156" t="s">
        <v>24</v>
      </c>
      <c r="K122" s="229">
        <v>690000</v>
      </c>
      <c r="L122" s="156">
        <v>1</v>
      </c>
    </row>
    <row r="123" ht="21.95" customHeight="1" spans="1:12">
      <c r="A123" s="156" t="s">
        <v>17</v>
      </c>
      <c r="B123" s="152" t="s">
        <v>44</v>
      </c>
      <c r="C123" s="156" t="s">
        <v>33</v>
      </c>
      <c r="D123" s="156" t="s">
        <v>88</v>
      </c>
      <c r="E123" s="156" t="s">
        <v>73</v>
      </c>
      <c r="F123" s="154" t="s">
        <v>71</v>
      </c>
      <c r="G123" s="226" t="s">
        <v>37</v>
      </c>
      <c r="H123" s="156" t="s">
        <v>74</v>
      </c>
      <c r="I123" s="156" t="s">
        <v>75</v>
      </c>
      <c r="J123" s="156" t="s">
        <v>24</v>
      </c>
      <c r="K123" s="229">
        <v>715000</v>
      </c>
      <c r="L123" s="156">
        <v>1</v>
      </c>
    </row>
    <row r="124" ht="21.95" customHeight="1" spans="1:12">
      <c r="A124" s="156" t="s">
        <v>17</v>
      </c>
      <c r="B124" s="152" t="s">
        <v>44</v>
      </c>
      <c r="C124" s="156" t="s">
        <v>33</v>
      </c>
      <c r="D124" s="156" t="s">
        <v>88</v>
      </c>
      <c r="E124" s="156" t="s">
        <v>76</v>
      </c>
      <c r="F124" s="154" t="s">
        <v>77</v>
      </c>
      <c r="G124" s="226" t="s">
        <v>37</v>
      </c>
      <c r="H124" s="156" t="s">
        <v>78</v>
      </c>
      <c r="I124" s="156" t="s">
        <v>79</v>
      </c>
      <c r="J124" s="156" t="s">
        <v>24</v>
      </c>
      <c r="K124" s="231">
        <v>740000</v>
      </c>
      <c r="L124" s="156">
        <v>1</v>
      </c>
    </row>
    <row r="125" s="216" customFormat="1" ht="21.95" customHeight="1" spans="1:12">
      <c r="A125" s="156" t="s">
        <v>17</v>
      </c>
      <c r="B125" s="152" t="s">
        <v>44</v>
      </c>
      <c r="C125" s="156" t="s">
        <v>33</v>
      </c>
      <c r="D125" s="156" t="s">
        <v>88</v>
      </c>
      <c r="E125" s="156" t="s">
        <v>80</v>
      </c>
      <c r="F125" s="154" t="s">
        <v>66</v>
      </c>
      <c r="G125" s="226" t="s">
        <v>81</v>
      </c>
      <c r="H125" s="156" t="s">
        <v>62</v>
      </c>
      <c r="I125" s="156" t="s">
        <v>23</v>
      </c>
      <c r="J125" s="156" t="s">
        <v>24</v>
      </c>
      <c r="K125" s="229">
        <v>690000</v>
      </c>
      <c r="L125" s="156">
        <v>1</v>
      </c>
    </row>
    <row r="126" s="216" customFormat="1" ht="21.95" customHeight="1" spans="1:12">
      <c r="A126" s="156" t="s">
        <v>17</v>
      </c>
      <c r="B126" s="152" t="s">
        <v>44</v>
      </c>
      <c r="C126" s="156" t="s">
        <v>33</v>
      </c>
      <c r="D126" s="156" t="s">
        <v>88</v>
      </c>
      <c r="E126" s="156" t="s">
        <v>82</v>
      </c>
      <c r="F126" s="154" t="s">
        <v>71</v>
      </c>
      <c r="G126" s="226" t="s">
        <v>83</v>
      </c>
      <c r="H126" s="156" t="s">
        <v>72</v>
      </c>
      <c r="I126" s="156" t="s">
        <v>23</v>
      </c>
      <c r="J126" s="156" t="s">
        <v>24</v>
      </c>
      <c r="K126" s="229">
        <v>715000</v>
      </c>
      <c r="L126" s="156">
        <v>1</v>
      </c>
    </row>
    <row r="127" s="216" customFormat="1" ht="21.95" customHeight="1" spans="1:12">
      <c r="A127" s="152" t="s">
        <v>17</v>
      </c>
      <c r="B127" s="152" t="s">
        <v>95</v>
      </c>
      <c r="C127" s="152" t="s">
        <v>33</v>
      </c>
      <c r="D127" s="152" t="s">
        <v>64</v>
      </c>
      <c r="E127" s="152" t="s">
        <v>65</v>
      </c>
      <c r="F127" s="154" t="s">
        <v>66</v>
      </c>
      <c r="G127" s="226" t="s">
        <v>67</v>
      </c>
      <c r="H127" s="156" t="s">
        <v>62</v>
      </c>
      <c r="I127" s="156" t="s">
        <v>23</v>
      </c>
      <c r="J127" s="156" t="s">
        <v>24</v>
      </c>
      <c r="K127" s="229">
        <v>330000</v>
      </c>
      <c r="L127" s="156">
        <v>3</v>
      </c>
    </row>
    <row r="128" s="216" customFormat="1" ht="21.95" customHeight="1" spans="1:12">
      <c r="A128" s="152" t="s">
        <v>17</v>
      </c>
      <c r="B128" s="152" t="s">
        <v>95</v>
      </c>
      <c r="C128" s="152" t="s">
        <v>33</v>
      </c>
      <c r="D128" s="152" t="s">
        <v>64</v>
      </c>
      <c r="E128" s="152" t="s">
        <v>68</v>
      </c>
      <c r="F128" s="154" t="s">
        <v>66</v>
      </c>
      <c r="G128" s="226" t="s">
        <v>37</v>
      </c>
      <c r="H128" s="152" t="s">
        <v>69</v>
      </c>
      <c r="I128" s="156" t="s">
        <v>23</v>
      </c>
      <c r="J128" s="156" t="s">
        <v>24</v>
      </c>
      <c r="K128" s="229">
        <v>365000</v>
      </c>
      <c r="L128" s="156">
        <v>3</v>
      </c>
    </row>
    <row r="129" s="216" customFormat="1" ht="21.95" customHeight="1" spans="1:12">
      <c r="A129" s="152" t="s">
        <v>17</v>
      </c>
      <c r="B129" s="152" t="s">
        <v>96</v>
      </c>
      <c r="C129" s="152" t="s">
        <v>33</v>
      </c>
      <c r="D129" s="152" t="s">
        <v>84</v>
      </c>
      <c r="E129" s="152" t="s">
        <v>65</v>
      </c>
      <c r="F129" s="154" t="s">
        <v>66</v>
      </c>
      <c r="G129" s="226" t="s">
        <v>67</v>
      </c>
      <c r="H129" s="156" t="s">
        <v>62</v>
      </c>
      <c r="I129" s="156" t="s">
        <v>23</v>
      </c>
      <c r="J129" s="156" t="s">
        <v>24</v>
      </c>
      <c r="K129" s="229">
        <v>350000</v>
      </c>
      <c r="L129" s="156">
        <v>2</v>
      </c>
    </row>
    <row r="130" s="216" customFormat="1" ht="21.95" customHeight="1" spans="1:12">
      <c r="A130" s="152" t="s">
        <v>17</v>
      </c>
      <c r="B130" s="152" t="s">
        <v>96</v>
      </c>
      <c r="C130" s="152" t="s">
        <v>33</v>
      </c>
      <c r="D130" s="152" t="s">
        <v>84</v>
      </c>
      <c r="E130" s="152" t="s">
        <v>68</v>
      </c>
      <c r="F130" s="154" t="s">
        <v>66</v>
      </c>
      <c r="G130" s="226" t="s">
        <v>37</v>
      </c>
      <c r="H130" s="152" t="s">
        <v>69</v>
      </c>
      <c r="I130" s="156" t="s">
        <v>23</v>
      </c>
      <c r="J130" s="156" t="s">
        <v>24</v>
      </c>
      <c r="K130" s="229">
        <v>385000</v>
      </c>
      <c r="L130" s="156">
        <v>2</v>
      </c>
    </row>
    <row r="131" s="216" customFormat="1" ht="21.95" customHeight="1" spans="1:12">
      <c r="A131" s="156" t="s">
        <v>17</v>
      </c>
      <c r="B131" s="152" t="s">
        <v>45</v>
      </c>
      <c r="C131" s="156" t="s">
        <v>33</v>
      </c>
      <c r="D131" s="156" t="s">
        <v>64</v>
      </c>
      <c r="E131" s="156" t="s">
        <v>65</v>
      </c>
      <c r="F131" s="154" t="s">
        <v>66</v>
      </c>
      <c r="G131" s="226" t="s">
        <v>67</v>
      </c>
      <c r="H131" s="156" t="s">
        <v>62</v>
      </c>
      <c r="I131" s="156" t="s">
        <v>23</v>
      </c>
      <c r="J131" s="156" t="s">
        <v>24</v>
      </c>
      <c r="K131" s="229">
        <v>330000</v>
      </c>
      <c r="L131" s="156">
        <v>2</v>
      </c>
    </row>
    <row r="132" s="216" customFormat="1" ht="21.95" customHeight="1" spans="1:12">
      <c r="A132" s="156" t="s">
        <v>17</v>
      </c>
      <c r="B132" s="152" t="s">
        <v>45</v>
      </c>
      <c r="C132" s="156" t="s">
        <v>33</v>
      </c>
      <c r="D132" s="156" t="s">
        <v>64</v>
      </c>
      <c r="E132" s="156" t="s">
        <v>68</v>
      </c>
      <c r="F132" s="154" t="s">
        <v>66</v>
      </c>
      <c r="G132" s="226" t="s">
        <v>37</v>
      </c>
      <c r="H132" s="156" t="s">
        <v>69</v>
      </c>
      <c r="I132" s="156" t="s">
        <v>23</v>
      </c>
      <c r="J132" s="156" t="s">
        <v>24</v>
      </c>
      <c r="K132" s="229">
        <v>365000</v>
      </c>
      <c r="L132" s="156">
        <v>2</v>
      </c>
    </row>
    <row r="133" s="216" customFormat="1" ht="21.95" customHeight="1" spans="1:12">
      <c r="A133" s="156" t="s">
        <v>17</v>
      </c>
      <c r="B133" s="152" t="s">
        <v>45</v>
      </c>
      <c r="C133" s="156" t="s">
        <v>33</v>
      </c>
      <c r="D133" s="156" t="s">
        <v>64</v>
      </c>
      <c r="E133" s="156" t="s">
        <v>70</v>
      </c>
      <c r="F133" s="154" t="s">
        <v>71</v>
      </c>
      <c r="G133" s="226" t="s">
        <v>37</v>
      </c>
      <c r="H133" s="156" t="s">
        <v>72</v>
      </c>
      <c r="I133" s="156" t="s">
        <v>23</v>
      </c>
      <c r="J133" s="156" t="s">
        <v>24</v>
      </c>
      <c r="K133" s="229">
        <v>430000</v>
      </c>
      <c r="L133" s="156">
        <v>2</v>
      </c>
    </row>
    <row r="134" s="216" customFormat="1" ht="21.95" customHeight="1" spans="1:12">
      <c r="A134" s="156" t="s">
        <v>17</v>
      </c>
      <c r="B134" s="152" t="s">
        <v>45</v>
      </c>
      <c r="C134" s="156" t="s">
        <v>33</v>
      </c>
      <c r="D134" s="156" t="s">
        <v>64</v>
      </c>
      <c r="E134" s="156" t="s">
        <v>73</v>
      </c>
      <c r="F134" s="154" t="s">
        <v>71</v>
      </c>
      <c r="G134" s="226" t="s">
        <v>37</v>
      </c>
      <c r="H134" s="156" t="s">
        <v>74</v>
      </c>
      <c r="I134" s="156" t="s">
        <v>75</v>
      </c>
      <c r="J134" s="156" t="s">
        <v>24</v>
      </c>
      <c r="K134" s="229">
        <v>445000</v>
      </c>
      <c r="L134" s="156">
        <v>2</v>
      </c>
    </row>
    <row r="135" s="216" customFormat="1" ht="21.95" customHeight="1" spans="1:12">
      <c r="A135" s="156" t="s">
        <v>17</v>
      </c>
      <c r="B135" s="152" t="s">
        <v>45</v>
      </c>
      <c r="C135" s="156" t="s">
        <v>33</v>
      </c>
      <c r="D135" s="156" t="s">
        <v>64</v>
      </c>
      <c r="E135" s="156" t="s">
        <v>76</v>
      </c>
      <c r="F135" s="154" t="s">
        <v>77</v>
      </c>
      <c r="G135" s="226" t="s">
        <v>37</v>
      </c>
      <c r="H135" s="156" t="s">
        <v>78</v>
      </c>
      <c r="I135" s="156" t="s">
        <v>79</v>
      </c>
      <c r="J135" s="156" t="s">
        <v>24</v>
      </c>
      <c r="K135" s="231">
        <v>460000</v>
      </c>
      <c r="L135" s="156">
        <v>2</v>
      </c>
    </row>
    <row r="136" s="216" customFormat="1" ht="21.95" customHeight="1" spans="1:12">
      <c r="A136" s="156" t="s">
        <v>17</v>
      </c>
      <c r="B136" s="152" t="s">
        <v>45</v>
      </c>
      <c r="C136" s="156" t="s">
        <v>33</v>
      </c>
      <c r="D136" s="156" t="s">
        <v>64</v>
      </c>
      <c r="E136" s="156" t="s">
        <v>80</v>
      </c>
      <c r="F136" s="154" t="s">
        <v>66</v>
      </c>
      <c r="G136" s="226" t="s">
        <v>81</v>
      </c>
      <c r="H136" s="156" t="s">
        <v>62</v>
      </c>
      <c r="I136" s="156" t="s">
        <v>23</v>
      </c>
      <c r="J136" s="156" t="s">
        <v>24</v>
      </c>
      <c r="K136" s="229">
        <v>430000</v>
      </c>
      <c r="L136" s="156">
        <v>2</v>
      </c>
    </row>
    <row r="137" ht="21.95" customHeight="1" spans="1:12">
      <c r="A137" s="156" t="s">
        <v>17</v>
      </c>
      <c r="B137" s="152" t="s">
        <v>45</v>
      </c>
      <c r="C137" s="156" t="s">
        <v>33</v>
      </c>
      <c r="D137" s="156" t="s">
        <v>64</v>
      </c>
      <c r="E137" s="156" t="s">
        <v>82</v>
      </c>
      <c r="F137" s="154" t="s">
        <v>71</v>
      </c>
      <c r="G137" s="226" t="s">
        <v>83</v>
      </c>
      <c r="H137" s="156" t="s">
        <v>72</v>
      </c>
      <c r="I137" s="156" t="s">
        <v>23</v>
      </c>
      <c r="J137" s="156" t="s">
        <v>24</v>
      </c>
      <c r="K137" s="229">
        <v>445000</v>
      </c>
      <c r="L137" s="156">
        <v>2</v>
      </c>
    </row>
    <row r="138" ht="21.95" customHeight="1" spans="1:12">
      <c r="A138" s="156" t="s">
        <v>17</v>
      </c>
      <c r="B138" s="152" t="s">
        <v>45</v>
      </c>
      <c r="C138" s="156" t="s">
        <v>33</v>
      </c>
      <c r="D138" s="156" t="s">
        <v>84</v>
      </c>
      <c r="E138" s="156" t="s">
        <v>65</v>
      </c>
      <c r="F138" s="154" t="s">
        <v>66</v>
      </c>
      <c r="G138" s="226" t="s">
        <v>67</v>
      </c>
      <c r="H138" s="156" t="s">
        <v>62</v>
      </c>
      <c r="I138" s="156" t="s">
        <v>23</v>
      </c>
      <c r="J138" s="156" t="s">
        <v>24</v>
      </c>
      <c r="K138" s="229">
        <v>430000</v>
      </c>
      <c r="L138" s="156">
        <v>1</v>
      </c>
    </row>
    <row r="139" ht="21.95" customHeight="1" spans="1:12">
      <c r="A139" s="156" t="s">
        <v>17</v>
      </c>
      <c r="B139" s="152" t="s">
        <v>45</v>
      </c>
      <c r="C139" s="156" t="s">
        <v>33</v>
      </c>
      <c r="D139" s="156" t="s">
        <v>84</v>
      </c>
      <c r="E139" s="156" t="s">
        <v>68</v>
      </c>
      <c r="F139" s="154" t="s">
        <v>66</v>
      </c>
      <c r="G139" s="226" t="s">
        <v>37</v>
      </c>
      <c r="H139" s="156" t="s">
        <v>69</v>
      </c>
      <c r="I139" s="156" t="s">
        <v>23</v>
      </c>
      <c r="J139" s="156" t="s">
        <v>24</v>
      </c>
      <c r="K139" s="229">
        <v>475000</v>
      </c>
      <c r="L139" s="156">
        <v>1</v>
      </c>
    </row>
    <row r="140" ht="21.95" customHeight="1" spans="1:12">
      <c r="A140" s="156" t="s">
        <v>17</v>
      </c>
      <c r="B140" s="152" t="s">
        <v>45</v>
      </c>
      <c r="C140" s="156" t="s">
        <v>33</v>
      </c>
      <c r="D140" s="156" t="s">
        <v>84</v>
      </c>
      <c r="E140" s="156" t="s">
        <v>70</v>
      </c>
      <c r="F140" s="154" t="s">
        <v>71</v>
      </c>
      <c r="G140" s="226" t="s">
        <v>37</v>
      </c>
      <c r="H140" s="156" t="s">
        <v>72</v>
      </c>
      <c r="I140" s="156" t="s">
        <v>23</v>
      </c>
      <c r="J140" s="156" t="s">
        <v>24</v>
      </c>
      <c r="K140" s="229">
        <v>560000</v>
      </c>
      <c r="L140" s="156">
        <v>1</v>
      </c>
    </row>
    <row r="141" ht="21.95" customHeight="1" spans="1:12">
      <c r="A141" s="156" t="s">
        <v>17</v>
      </c>
      <c r="B141" s="152" t="s">
        <v>45</v>
      </c>
      <c r="C141" s="156" t="s">
        <v>33</v>
      </c>
      <c r="D141" s="156" t="s">
        <v>84</v>
      </c>
      <c r="E141" s="156" t="s">
        <v>73</v>
      </c>
      <c r="F141" s="154" t="s">
        <v>71</v>
      </c>
      <c r="G141" s="226" t="s">
        <v>37</v>
      </c>
      <c r="H141" s="156" t="s">
        <v>74</v>
      </c>
      <c r="I141" s="156" t="s">
        <v>75</v>
      </c>
      <c r="J141" s="156" t="s">
        <v>24</v>
      </c>
      <c r="K141" s="229">
        <v>580000</v>
      </c>
      <c r="L141" s="156">
        <v>1</v>
      </c>
    </row>
    <row r="142" ht="21.95" customHeight="1" spans="1:12">
      <c r="A142" s="156" t="s">
        <v>17</v>
      </c>
      <c r="B142" s="152" t="s">
        <v>45</v>
      </c>
      <c r="C142" s="156" t="s">
        <v>33</v>
      </c>
      <c r="D142" s="156" t="s">
        <v>84</v>
      </c>
      <c r="E142" s="156" t="s">
        <v>76</v>
      </c>
      <c r="F142" s="154" t="s">
        <v>77</v>
      </c>
      <c r="G142" s="226" t="s">
        <v>37</v>
      </c>
      <c r="H142" s="156" t="s">
        <v>78</v>
      </c>
      <c r="I142" s="156" t="s">
        <v>79</v>
      </c>
      <c r="J142" s="156" t="s">
        <v>24</v>
      </c>
      <c r="K142" s="231">
        <v>600000</v>
      </c>
      <c r="L142" s="156">
        <v>1</v>
      </c>
    </row>
    <row r="143" s="216" customFormat="1" ht="21.95" customHeight="1" spans="1:12">
      <c r="A143" s="156" t="s">
        <v>17</v>
      </c>
      <c r="B143" s="152" t="s">
        <v>45</v>
      </c>
      <c r="C143" s="156" t="s">
        <v>33</v>
      </c>
      <c r="D143" s="156" t="s">
        <v>84</v>
      </c>
      <c r="E143" s="156" t="s">
        <v>80</v>
      </c>
      <c r="F143" s="154" t="s">
        <v>66</v>
      </c>
      <c r="G143" s="226" t="s">
        <v>81</v>
      </c>
      <c r="H143" s="156" t="s">
        <v>62</v>
      </c>
      <c r="I143" s="156" t="s">
        <v>23</v>
      </c>
      <c r="J143" s="156" t="s">
        <v>24</v>
      </c>
      <c r="K143" s="229">
        <v>560000</v>
      </c>
      <c r="L143" s="156">
        <v>1</v>
      </c>
    </row>
    <row r="144" s="216" customFormat="1" ht="21.95" customHeight="1" spans="1:12">
      <c r="A144" s="156" t="s">
        <v>17</v>
      </c>
      <c r="B144" s="152" t="s">
        <v>45</v>
      </c>
      <c r="C144" s="156" t="s">
        <v>33</v>
      </c>
      <c r="D144" s="156" t="s">
        <v>84</v>
      </c>
      <c r="E144" s="156" t="s">
        <v>82</v>
      </c>
      <c r="F144" s="154" t="s">
        <v>71</v>
      </c>
      <c r="G144" s="226" t="s">
        <v>83</v>
      </c>
      <c r="H144" s="156" t="s">
        <v>72</v>
      </c>
      <c r="I144" s="156" t="s">
        <v>23</v>
      </c>
      <c r="J144" s="156" t="s">
        <v>24</v>
      </c>
      <c r="K144" s="229">
        <v>580000</v>
      </c>
      <c r="L144" s="156">
        <v>1</v>
      </c>
    </row>
    <row r="145" s="216" customFormat="1" ht="21.95" customHeight="1" spans="1:12">
      <c r="A145" s="156" t="s">
        <v>17</v>
      </c>
      <c r="B145" s="152" t="s">
        <v>45</v>
      </c>
      <c r="C145" s="156" t="s">
        <v>33</v>
      </c>
      <c r="D145" s="156" t="s">
        <v>88</v>
      </c>
      <c r="E145" s="156" t="s">
        <v>65</v>
      </c>
      <c r="F145" s="154" t="s">
        <v>66</v>
      </c>
      <c r="G145" s="226" t="s">
        <v>67</v>
      </c>
      <c r="H145" s="156" t="s">
        <v>62</v>
      </c>
      <c r="I145" s="156" t="s">
        <v>23</v>
      </c>
      <c r="J145" s="156" t="s">
        <v>24</v>
      </c>
      <c r="K145" s="229">
        <v>325000</v>
      </c>
      <c r="L145" s="156">
        <v>1</v>
      </c>
    </row>
    <row r="146" s="216" customFormat="1" ht="21.95" customHeight="1" spans="1:12">
      <c r="A146" s="156" t="s">
        <v>17</v>
      </c>
      <c r="B146" s="152" t="s">
        <v>45</v>
      </c>
      <c r="C146" s="156" t="s">
        <v>33</v>
      </c>
      <c r="D146" s="156" t="s">
        <v>88</v>
      </c>
      <c r="E146" s="156" t="s">
        <v>68</v>
      </c>
      <c r="F146" s="154" t="s">
        <v>66</v>
      </c>
      <c r="G146" s="226" t="s">
        <v>37</v>
      </c>
      <c r="H146" s="156" t="s">
        <v>69</v>
      </c>
      <c r="I146" s="156" t="s">
        <v>23</v>
      </c>
      <c r="J146" s="156" t="s">
        <v>24</v>
      </c>
      <c r="K146" s="229">
        <v>360000</v>
      </c>
      <c r="L146" s="156">
        <v>1</v>
      </c>
    </row>
    <row r="147" s="216" customFormat="1" ht="21.95" customHeight="1" spans="1:12">
      <c r="A147" s="156" t="s">
        <v>17</v>
      </c>
      <c r="B147" s="152" t="s">
        <v>45</v>
      </c>
      <c r="C147" s="156" t="s">
        <v>33</v>
      </c>
      <c r="D147" s="156" t="s">
        <v>88</v>
      </c>
      <c r="E147" s="156" t="s">
        <v>70</v>
      </c>
      <c r="F147" s="154" t="s">
        <v>71</v>
      </c>
      <c r="G147" s="226" t="s">
        <v>37</v>
      </c>
      <c r="H147" s="156" t="s">
        <v>72</v>
      </c>
      <c r="I147" s="156" t="s">
        <v>23</v>
      </c>
      <c r="J147" s="156" t="s">
        <v>24</v>
      </c>
      <c r="K147" s="229">
        <v>420000</v>
      </c>
      <c r="L147" s="156">
        <v>1</v>
      </c>
    </row>
    <row r="148" s="216" customFormat="1" ht="21.95" customHeight="1" spans="1:12">
      <c r="A148" s="156" t="s">
        <v>17</v>
      </c>
      <c r="B148" s="152" t="s">
        <v>45</v>
      </c>
      <c r="C148" s="156" t="s">
        <v>33</v>
      </c>
      <c r="D148" s="156" t="s">
        <v>88</v>
      </c>
      <c r="E148" s="156" t="s">
        <v>73</v>
      </c>
      <c r="F148" s="154" t="s">
        <v>71</v>
      </c>
      <c r="G148" s="226" t="s">
        <v>37</v>
      </c>
      <c r="H148" s="156" t="s">
        <v>74</v>
      </c>
      <c r="I148" s="156" t="s">
        <v>75</v>
      </c>
      <c r="J148" s="156" t="s">
        <v>24</v>
      </c>
      <c r="K148" s="229">
        <v>440000</v>
      </c>
      <c r="L148" s="156">
        <v>1</v>
      </c>
    </row>
    <row r="149" s="216" customFormat="1" ht="21.95" customHeight="1" spans="1:12">
      <c r="A149" s="156" t="s">
        <v>17</v>
      </c>
      <c r="B149" s="152" t="s">
        <v>45</v>
      </c>
      <c r="C149" s="156" t="s">
        <v>33</v>
      </c>
      <c r="D149" s="156" t="s">
        <v>88</v>
      </c>
      <c r="E149" s="156" t="s">
        <v>76</v>
      </c>
      <c r="F149" s="154" t="s">
        <v>77</v>
      </c>
      <c r="G149" s="226" t="s">
        <v>37</v>
      </c>
      <c r="H149" s="156" t="s">
        <v>78</v>
      </c>
      <c r="I149" s="156" t="s">
        <v>79</v>
      </c>
      <c r="J149" s="156" t="s">
        <v>24</v>
      </c>
      <c r="K149" s="229">
        <v>455000</v>
      </c>
      <c r="L149" s="156">
        <v>1</v>
      </c>
    </row>
    <row r="150" s="216" customFormat="1" ht="21.95" customHeight="1" spans="1:12">
      <c r="A150" s="156" t="s">
        <v>17</v>
      </c>
      <c r="B150" s="152" t="s">
        <v>45</v>
      </c>
      <c r="C150" s="156" t="s">
        <v>33</v>
      </c>
      <c r="D150" s="156" t="s">
        <v>88</v>
      </c>
      <c r="E150" s="156" t="s">
        <v>80</v>
      </c>
      <c r="F150" s="154" t="s">
        <v>66</v>
      </c>
      <c r="G150" s="226" t="s">
        <v>81</v>
      </c>
      <c r="H150" s="156" t="s">
        <v>62</v>
      </c>
      <c r="I150" s="156" t="s">
        <v>23</v>
      </c>
      <c r="J150" s="156" t="s">
        <v>24</v>
      </c>
      <c r="K150" s="229">
        <v>420000</v>
      </c>
      <c r="L150" s="156">
        <v>1</v>
      </c>
    </row>
    <row r="151" s="216" customFormat="1" ht="21.95" customHeight="1" spans="1:12">
      <c r="A151" s="156" t="s">
        <v>17</v>
      </c>
      <c r="B151" s="152" t="s">
        <v>45</v>
      </c>
      <c r="C151" s="156" t="s">
        <v>33</v>
      </c>
      <c r="D151" s="156" t="s">
        <v>88</v>
      </c>
      <c r="E151" s="156" t="s">
        <v>82</v>
      </c>
      <c r="F151" s="154" t="s">
        <v>71</v>
      </c>
      <c r="G151" s="226" t="s">
        <v>83</v>
      </c>
      <c r="H151" s="156" t="s">
        <v>72</v>
      </c>
      <c r="I151" s="156" t="s">
        <v>23</v>
      </c>
      <c r="J151" s="156" t="s">
        <v>24</v>
      </c>
      <c r="K151" s="229">
        <v>440000</v>
      </c>
      <c r="L151" s="156">
        <v>1</v>
      </c>
    </row>
    <row r="152" s="216" customFormat="1" ht="21.95" customHeight="1" spans="1:12">
      <c r="A152" s="156" t="s">
        <v>17</v>
      </c>
      <c r="B152" s="152" t="s">
        <v>46</v>
      </c>
      <c r="C152" s="156" t="s">
        <v>33</v>
      </c>
      <c r="D152" s="156" t="s">
        <v>64</v>
      </c>
      <c r="E152" s="156" t="s">
        <v>65</v>
      </c>
      <c r="F152" s="154" t="s">
        <v>66</v>
      </c>
      <c r="G152" s="226" t="s">
        <v>67</v>
      </c>
      <c r="H152" s="156" t="s">
        <v>62</v>
      </c>
      <c r="I152" s="156" t="s">
        <v>23</v>
      </c>
      <c r="J152" s="156" t="s">
        <v>24</v>
      </c>
      <c r="K152" s="229">
        <v>330000</v>
      </c>
      <c r="L152" s="156">
        <v>2</v>
      </c>
    </row>
    <row r="153" s="216" customFormat="1" ht="21.95" customHeight="1" spans="1:12">
      <c r="A153" s="156" t="s">
        <v>17</v>
      </c>
      <c r="B153" s="152" t="s">
        <v>46</v>
      </c>
      <c r="C153" s="156" t="s">
        <v>33</v>
      </c>
      <c r="D153" s="156" t="s">
        <v>64</v>
      </c>
      <c r="E153" s="156" t="s">
        <v>68</v>
      </c>
      <c r="F153" s="154" t="s">
        <v>66</v>
      </c>
      <c r="G153" s="226" t="s">
        <v>37</v>
      </c>
      <c r="H153" s="156" t="s">
        <v>69</v>
      </c>
      <c r="I153" s="156" t="s">
        <v>23</v>
      </c>
      <c r="J153" s="156" t="s">
        <v>24</v>
      </c>
      <c r="K153" s="229">
        <v>365000</v>
      </c>
      <c r="L153" s="156">
        <v>2</v>
      </c>
    </row>
    <row r="154" s="216" customFormat="1" ht="21.95" customHeight="1" spans="1:12">
      <c r="A154" s="156" t="s">
        <v>17</v>
      </c>
      <c r="B154" s="152" t="s">
        <v>46</v>
      </c>
      <c r="C154" s="156" t="s">
        <v>33</v>
      </c>
      <c r="D154" s="156" t="s">
        <v>64</v>
      </c>
      <c r="E154" s="156" t="s">
        <v>70</v>
      </c>
      <c r="F154" s="154" t="s">
        <v>71</v>
      </c>
      <c r="G154" s="226" t="s">
        <v>37</v>
      </c>
      <c r="H154" s="156" t="s">
        <v>72</v>
      </c>
      <c r="I154" s="156" t="s">
        <v>23</v>
      </c>
      <c r="J154" s="156" t="s">
        <v>24</v>
      </c>
      <c r="K154" s="229">
        <v>430000</v>
      </c>
      <c r="L154" s="156">
        <v>2</v>
      </c>
    </row>
    <row r="155" s="216" customFormat="1" ht="21.95" customHeight="1" spans="1:12">
      <c r="A155" s="156" t="s">
        <v>17</v>
      </c>
      <c r="B155" s="152" t="s">
        <v>46</v>
      </c>
      <c r="C155" s="156" t="s">
        <v>33</v>
      </c>
      <c r="D155" s="156" t="s">
        <v>64</v>
      </c>
      <c r="E155" s="156" t="s">
        <v>73</v>
      </c>
      <c r="F155" s="154" t="s">
        <v>71</v>
      </c>
      <c r="G155" s="226" t="s">
        <v>37</v>
      </c>
      <c r="H155" s="156" t="s">
        <v>74</v>
      </c>
      <c r="I155" s="156" t="s">
        <v>75</v>
      </c>
      <c r="J155" s="156" t="s">
        <v>24</v>
      </c>
      <c r="K155" s="229">
        <v>445000</v>
      </c>
      <c r="L155" s="156">
        <v>2</v>
      </c>
    </row>
    <row r="156" s="216" customFormat="1" ht="21.95" customHeight="1" spans="1:12">
      <c r="A156" s="156" t="s">
        <v>17</v>
      </c>
      <c r="B156" s="152" t="s">
        <v>46</v>
      </c>
      <c r="C156" s="156" t="s">
        <v>33</v>
      </c>
      <c r="D156" s="156" t="s">
        <v>64</v>
      </c>
      <c r="E156" s="156" t="s">
        <v>76</v>
      </c>
      <c r="F156" s="154" t="s">
        <v>77</v>
      </c>
      <c r="G156" s="226" t="s">
        <v>37</v>
      </c>
      <c r="H156" s="156" t="s">
        <v>78</v>
      </c>
      <c r="I156" s="156" t="s">
        <v>79</v>
      </c>
      <c r="J156" s="156" t="s">
        <v>24</v>
      </c>
      <c r="K156" s="231">
        <v>460000</v>
      </c>
      <c r="L156" s="156">
        <v>2</v>
      </c>
    </row>
    <row r="157" s="216" customFormat="1" ht="21.95" customHeight="1" spans="1:12">
      <c r="A157" s="156" t="s">
        <v>17</v>
      </c>
      <c r="B157" s="152" t="s">
        <v>46</v>
      </c>
      <c r="C157" s="156" t="s">
        <v>33</v>
      </c>
      <c r="D157" s="156" t="s">
        <v>64</v>
      </c>
      <c r="E157" s="156" t="s">
        <v>80</v>
      </c>
      <c r="F157" s="154" t="s">
        <v>66</v>
      </c>
      <c r="G157" s="226" t="s">
        <v>81</v>
      </c>
      <c r="H157" s="156" t="s">
        <v>62</v>
      </c>
      <c r="I157" s="156" t="s">
        <v>23</v>
      </c>
      <c r="J157" s="156" t="s">
        <v>24</v>
      </c>
      <c r="K157" s="229">
        <v>430000</v>
      </c>
      <c r="L157" s="156">
        <v>2</v>
      </c>
    </row>
    <row r="158" ht="21.95" customHeight="1" spans="1:12">
      <c r="A158" s="156" t="s">
        <v>17</v>
      </c>
      <c r="B158" s="152" t="s">
        <v>46</v>
      </c>
      <c r="C158" s="156" t="s">
        <v>33</v>
      </c>
      <c r="D158" s="156" t="s">
        <v>64</v>
      </c>
      <c r="E158" s="156" t="s">
        <v>82</v>
      </c>
      <c r="F158" s="154" t="s">
        <v>71</v>
      </c>
      <c r="G158" s="226" t="s">
        <v>83</v>
      </c>
      <c r="H158" s="156" t="s">
        <v>72</v>
      </c>
      <c r="I158" s="156" t="s">
        <v>23</v>
      </c>
      <c r="J158" s="156" t="s">
        <v>24</v>
      </c>
      <c r="K158" s="229">
        <v>445000</v>
      </c>
      <c r="L158" s="156">
        <v>2</v>
      </c>
    </row>
    <row r="159" ht="21.95" customHeight="1" spans="1:12">
      <c r="A159" s="156" t="s">
        <v>17</v>
      </c>
      <c r="B159" s="152" t="s">
        <v>46</v>
      </c>
      <c r="C159" s="156" t="s">
        <v>33</v>
      </c>
      <c r="D159" s="156" t="s">
        <v>84</v>
      </c>
      <c r="E159" s="156" t="s">
        <v>65</v>
      </c>
      <c r="F159" s="154" t="s">
        <v>66</v>
      </c>
      <c r="G159" s="226" t="s">
        <v>67</v>
      </c>
      <c r="H159" s="156" t="s">
        <v>62</v>
      </c>
      <c r="I159" s="156" t="s">
        <v>23</v>
      </c>
      <c r="J159" s="156" t="s">
        <v>24</v>
      </c>
      <c r="K159" s="229">
        <v>430000</v>
      </c>
      <c r="L159" s="156">
        <v>1</v>
      </c>
    </row>
    <row r="160" ht="21.95" customHeight="1" spans="1:12">
      <c r="A160" s="156" t="s">
        <v>17</v>
      </c>
      <c r="B160" s="152" t="s">
        <v>46</v>
      </c>
      <c r="C160" s="156" t="s">
        <v>33</v>
      </c>
      <c r="D160" s="156" t="s">
        <v>84</v>
      </c>
      <c r="E160" s="156" t="s">
        <v>68</v>
      </c>
      <c r="F160" s="154" t="s">
        <v>66</v>
      </c>
      <c r="G160" s="226" t="s">
        <v>37</v>
      </c>
      <c r="H160" s="156" t="s">
        <v>69</v>
      </c>
      <c r="I160" s="156" t="s">
        <v>23</v>
      </c>
      <c r="J160" s="156" t="s">
        <v>24</v>
      </c>
      <c r="K160" s="229">
        <v>475000</v>
      </c>
      <c r="L160" s="156">
        <v>1</v>
      </c>
    </row>
    <row r="161" ht="21.95" customHeight="1" spans="1:12">
      <c r="A161" s="156" t="s">
        <v>17</v>
      </c>
      <c r="B161" s="152" t="s">
        <v>46</v>
      </c>
      <c r="C161" s="156" t="s">
        <v>33</v>
      </c>
      <c r="D161" s="156" t="s">
        <v>84</v>
      </c>
      <c r="E161" s="156" t="s">
        <v>70</v>
      </c>
      <c r="F161" s="154" t="s">
        <v>71</v>
      </c>
      <c r="G161" s="226" t="s">
        <v>37</v>
      </c>
      <c r="H161" s="156" t="s">
        <v>72</v>
      </c>
      <c r="I161" s="156" t="s">
        <v>23</v>
      </c>
      <c r="J161" s="156" t="s">
        <v>24</v>
      </c>
      <c r="K161" s="229">
        <v>560000</v>
      </c>
      <c r="L161" s="156">
        <v>1</v>
      </c>
    </row>
    <row r="162" ht="21.95" customHeight="1" spans="1:12">
      <c r="A162" s="156" t="s">
        <v>17</v>
      </c>
      <c r="B162" s="152" t="s">
        <v>46</v>
      </c>
      <c r="C162" s="156" t="s">
        <v>33</v>
      </c>
      <c r="D162" s="156" t="s">
        <v>84</v>
      </c>
      <c r="E162" s="156" t="s">
        <v>73</v>
      </c>
      <c r="F162" s="154" t="s">
        <v>71</v>
      </c>
      <c r="G162" s="226" t="s">
        <v>37</v>
      </c>
      <c r="H162" s="156" t="s">
        <v>74</v>
      </c>
      <c r="I162" s="156" t="s">
        <v>75</v>
      </c>
      <c r="J162" s="156" t="s">
        <v>24</v>
      </c>
      <c r="K162" s="229">
        <v>580000</v>
      </c>
      <c r="L162" s="156">
        <v>1</v>
      </c>
    </row>
    <row r="163" ht="21.95" customHeight="1" spans="1:12">
      <c r="A163" s="156" t="s">
        <v>17</v>
      </c>
      <c r="B163" s="152" t="s">
        <v>46</v>
      </c>
      <c r="C163" s="156" t="s">
        <v>33</v>
      </c>
      <c r="D163" s="156" t="s">
        <v>84</v>
      </c>
      <c r="E163" s="156" t="s">
        <v>76</v>
      </c>
      <c r="F163" s="154" t="s">
        <v>77</v>
      </c>
      <c r="G163" s="226" t="s">
        <v>37</v>
      </c>
      <c r="H163" s="156" t="s">
        <v>78</v>
      </c>
      <c r="I163" s="156" t="s">
        <v>79</v>
      </c>
      <c r="J163" s="156" t="s">
        <v>24</v>
      </c>
      <c r="K163" s="231">
        <v>600000</v>
      </c>
      <c r="L163" s="156">
        <v>1</v>
      </c>
    </row>
    <row r="164" ht="21.95" customHeight="1" spans="1:12">
      <c r="A164" s="156" t="s">
        <v>17</v>
      </c>
      <c r="B164" s="152" t="s">
        <v>46</v>
      </c>
      <c r="C164" s="156" t="s">
        <v>33</v>
      </c>
      <c r="D164" s="156" t="s">
        <v>84</v>
      </c>
      <c r="E164" s="156" t="s">
        <v>80</v>
      </c>
      <c r="F164" s="154" t="s">
        <v>66</v>
      </c>
      <c r="G164" s="226" t="s">
        <v>81</v>
      </c>
      <c r="H164" s="156" t="s">
        <v>62</v>
      </c>
      <c r="I164" s="156" t="s">
        <v>23</v>
      </c>
      <c r="J164" s="156" t="s">
        <v>24</v>
      </c>
      <c r="K164" s="229">
        <v>560000</v>
      </c>
      <c r="L164" s="156">
        <v>1</v>
      </c>
    </row>
    <row r="165" ht="21.95" customHeight="1" spans="1:12">
      <c r="A165" s="156" t="s">
        <v>17</v>
      </c>
      <c r="B165" s="152" t="s">
        <v>46</v>
      </c>
      <c r="C165" s="156" t="s">
        <v>33</v>
      </c>
      <c r="D165" s="156" t="s">
        <v>84</v>
      </c>
      <c r="E165" s="156" t="s">
        <v>82</v>
      </c>
      <c r="F165" s="154" t="s">
        <v>71</v>
      </c>
      <c r="G165" s="226" t="s">
        <v>83</v>
      </c>
      <c r="H165" s="156" t="s">
        <v>72</v>
      </c>
      <c r="I165" s="156" t="s">
        <v>23</v>
      </c>
      <c r="J165" s="156" t="s">
        <v>24</v>
      </c>
      <c r="K165" s="229">
        <v>580000</v>
      </c>
      <c r="L165" s="156">
        <v>1</v>
      </c>
    </row>
    <row r="166" ht="21.95" customHeight="1" spans="1:12">
      <c r="A166" s="156" t="s">
        <v>17</v>
      </c>
      <c r="B166" s="152" t="s">
        <v>46</v>
      </c>
      <c r="C166" s="156" t="s">
        <v>33</v>
      </c>
      <c r="D166" s="156" t="s">
        <v>88</v>
      </c>
      <c r="E166" s="156" t="s">
        <v>65</v>
      </c>
      <c r="F166" s="154" t="s">
        <v>66</v>
      </c>
      <c r="G166" s="226" t="s">
        <v>67</v>
      </c>
      <c r="H166" s="156" t="s">
        <v>62</v>
      </c>
      <c r="I166" s="156" t="s">
        <v>23</v>
      </c>
      <c r="J166" s="156" t="s">
        <v>24</v>
      </c>
      <c r="K166" s="229">
        <v>325000</v>
      </c>
      <c r="L166" s="156">
        <v>1</v>
      </c>
    </row>
    <row r="167" ht="21.95" customHeight="1" spans="1:12">
      <c r="A167" s="156" t="s">
        <v>17</v>
      </c>
      <c r="B167" s="152" t="s">
        <v>46</v>
      </c>
      <c r="C167" s="156" t="s">
        <v>33</v>
      </c>
      <c r="D167" s="156" t="s">
        <v>88</v>
      </c>
      <c r="E167" s="156" t="s">
        <v>68</v>
      </c>
      <c r="F167" s="154" t="s">
        <v>66</v>
      </c>
      <c r="G167" s="226" t="s">
        <v>37</v>
      </c>
      <c r="H167" s="156" t="s">
        <v>69</v>
      </c>
      <c r="I167" s="156" t="s">
        <v>23</v>
      </c>
      <c r="J167" s="156" t="s">
        <v>24</v>
      </c>
      <c r="K167" s="229">
        <v>360000</v>
      </c>
      <c r="L167" s="156">
        <v>1</v>
      </c>
    </row>
    <row r="168" ht="21.95" customHeight="1" spans="1:12">
      <c r="A168" s="156" t="s">
        <v>17</v>
      </c>
      <c r="B168" s="152" t="s">
        <v>46</v>
      </c>
      <c r="C168" s="156" t="s">
        <v>33</v>
      </c>
      <c r="D168" s="156" t="s">
        <v>88</v>
      </c>
      <c r="E168" s="156" t="s">
        <v>70</v>
      </c>
      <c r="F168" s="154" t="s">
        <v>71</v>
      </c>
      <c r="G168" s="226" t="s">
        <v>37</v>
      </c>
      <c r="H168" s="156" t="s">
        <v>72</v>
      </c>
      <c r="I168" s="156" t="s">
        <v>23</v>
      </c>
      <c r="J168" s="156" t="s">
        <v>24</v>
      </c>
      <c r="K168" s="229">
        <v>420000</v>
      </c>
      <c r="L168" s="156">
        <v>1</v>
      </c>
    </row>
    <row r="169" ht="21.95" customHeight="1" spans="1:12">
      <c r="A169" s="156" t="s">
        <v>17</v>
      </c>
      <c r="B169" s="152" t="s">
        <v>46</v>
      </c>
      <c r="C169" s="156" t="s">
        <v>33</v>
      </c>
      <c r="D169" s="156" t="s">
        <v>88</v>
      </c>
      <c r="E169" s="156" t="s">
        <v>73</v>
      </c>
      <c r="F169" s="154" t="s">
        <v>71</v>
      </c>
      <c r="G169" s="226" t="s">
        <v>37</v>
      </c>
      <c r="H169" s="156" t="s">
        <v>74</v>
      </c>
      <c r="I169" s="156" t="s">
        <v>75</v>
      </c>
      <c r="J169" s="156" t="s">
        <v>24</v>
      </c>
      <c r="K169" s="229">
        <v>440000</v>
      </c>
      <c r="L169" s="156">
        <v>1</v>
      </c>
    </row>
    <row r="170" ht="21.95" customHeight="1" spans="1:12">
      <c r="A170" s="156" t="s">
        <v>17</v>
      </c>
      <c r="B170" s="152" t="s">
        <v>46</v>
      </c>
      <c r="C170" s="156" t="s">
        <v>33</v>
      </c>
      <c r="D170" s="156" t="s">
        <v>88</v>
      </c>
      <c r="E170" s="156" t="s">
        <v>76</v>
      </c>
      <c r="F170" s="154" t="s">
        <v>77</v>
      </c>
      <c r="G170" s="226" t="s">
        <v>37</v>
      </c>
      <c r="H170" s="156" t="s">
        <v>78</v>
      </c>
      <c r="I170" s="156" t="s">
        <v>79</v>
      </c>
      <c r="J170" s="156" t="s">
        <v>24</v>
      </c>
      <c r="K170" s="229">
        <v>455000</v>
      </c>
      <c r="L170" s="156">
        <v>1</v>
      </c>
    </row>
    <row r="171" ht="21.95" customHeight="1" spans="1:12">
      <c r="A171" s="156" t="s">
        <v>17</v>
      </c>
      <c r="B171" s="152" t="s">
        <v>46</v>
      </c>
      <c r="C171" s="156" t="s">
        <v>33</v>
      </c>
      <c r="D171" s="156" t="s">
        <v>88</v>
      </c>
      <c r="E171" s="156" t="s">
        <v>80</v>
      </c>
      <c r="F171" s="154" t="s">
        <v>66</v>
      </c>
      <c r="G171" s="226" t="s">
        <v>81</v>
      </c>
      <c r="H171" s="156" t="s">
        <v>62</v>
      </c>
      <c r="I171" s="156" t="s">
        <v>23</v>
      </c>
      <c r="J171" s="156" t="s">
        <v>24</v>
      </c>
      <c r="K171" s="229">
        <v>420000</v>
      </c>
      <c r="L171" s="156">
        <v>1</v>
      </c>
    </row>
    <row r="172" s="216" customFormat="1" ht="21.95" customHeight="1" spans="1:12">
      <c r="A172" s="156" t="s">
        <v>17</v>
      </c>
      <c r="B172" s="152" t="s">
        <v>46</v>
      </c>
      <c r="C172" s="156" t="s">
        <v>33</v>
      </c>
      <c r="D172" s="156" t="s">
        <v>88</v>
      </c>
      <c r="E172" s="156" t="s">
        <v>82</v>
      </c>
      <c r="F172" s="154" t="s">
        <v>71</v>
      </c>
      <c r="G172" s="226" t="s">
        <v>83</v>
      </c>
      <c r="H172" s="156" t="s">
        <v>72</v>
      </c>
      <c r="I172" s="156" t="s">
        <v>23</v>
      </c>
      <c r="J172" s="156" t="s">
        <v>24</v>
      </c>
      <c r="K172" s="229">
        <v>440000</v>
      </c>
      <c r="L172" s="156">
        <v>1</v>
      </c>
    </row>
    <row r="173" s="216" customFormat="1" ht="21.95" customHeight="1" spans="1:12">
      <c r="A173" s="156" t="s">
        <v>17</v>
      </c>
      <c r="B173" s="152" t="s">
        <v>47</v>
      </c>
      <c r="C173" s="156" t="s">
        <v>33</v>
      </c>
      <c r="D173" s="156" t="s">
        <v>64</v>
      </c>
      <c r="E173" s="156" t="s">
        <v>65</v>
      </c>
      <c r="F173" s="154" t="s">
        <v>66</v>
      </c>
      <c r="G173" s="226" t="s">
        <v>67</v>
      </c>
      <c r="H173" s="156" t="s">
        <v>62</v>
      </c>
      <c r="I173" s="156" t="s">
        <v>23</v>
      </c>
      <c r="J173" s="156" t="s">
        <v>24</v>
      </c>
      <c r="K173" s="229">
        <v>330000</v>
      </c>
      <c r="L173" s="156">
        <v>2</v>
      </c>
    </row>
    <row r="174" s="216" customFormat="1" ht="21.95" customHeight="1" spans="1:12">
      <c r="A174" s="156" t="s">
        <v>17</v>
      </c>
      <c r="B174" s="152" t="s">
        <v>47</v>
      </c>
      <c r="C174" s="156" t="s">
        <v>33</v>
      </c>
      <c r="D174" s="156" t="s">
        <v>64</v>
      </c>
      <c r="E174" s="156" t="s">
        <v>68</v>
      </c>
      <c r="F174" s="154" t="s">
        <v>66</v>
      </c>
      <c r="G174" s="226" t="s">
        <v>37</v>
      </c>
      <c r="H174" s="156" t="s">
        <v>69</v>
      </c>
      <c r="I174" s="156" t="s">
        <v>23</v>
      </c>
      <c r="J174" s="156" t="s">
        <v>24</v>
      </c>
      <c r="K174" s="229">
        <v>365000</v>
      </c>
      <c r="L174" s="156">
        <v>2</v>
      </c>
    </row>
    <row r="175" s="216" customFormat="1" ht="21.95" customHeight="1" spans="1:12">
      <c r="A175" s="156" t="s">
        <v>17</v>
      </c>
      <c r="B175" s="152" t="s">
        <v>47</v>
      </c>
      <c r="C175" s="156" t="s">
        <v>33</v>
      </c>
      <c r="D175" s="156" t="s">
        <v>64</v>
      </c>
      <c r="E175" s="156" t="s">
        <v>70</v>
      </c>
      <c r="F175" s="154" t="s">
        <v>71</v>
      </c>
      <c r="G175" s="226" t="s">
        <v>37</v>
      </c>
      <c r="H175" s="156" t="s">
        <v>72</v>
      </c>
      <c r="I175" s="156" t="s">
        <v>23</v>
      </c>
      <c r="J175" s="156" t="s">
        <v>24</v>
      </c>
      <c r="K175" s="229">
        <v>430000</v>
      </c>
      <c r="L175" s="156">
        <v>2</v>
      </c>
    </row>
    <row r="176" s="216" customFormat="1" ht="21.95" customHeight="1" spans="1:12">
      <c r="A176" s="156" t="s">
        <v>17</v>
      </c>
      <c r="B176" s="152" t="s">
        <v>47</v>
      </c>
      <c r="C176" s="156" t="s">
        <v>33</v>
      </c>
      <c r="D176" s="156" t="s">
        <v>64</v>
      </c>
      <c r="E176" s="156" t="s">
        <v>73</v>
      </c>
      <c r="F176" s="154" t="s">
        <v>71</v>
      </c>
      <c r="G176" s="226" t="s">
        <v>37</v>
      </c>
      <c r="H176" s="156" t="s">
        <v>74</v>
      </c>
      <c r="I176" s="156" t="s">
        <v>75</v>
      </c>
      <c r="J176" s="156" t="s">
        <v>24</v>
      </c>
      <c r="K176" s="229">
        <v>445000</v>
      </c>
      <c r="L176" s="156">
        <v>2</v>
      </c>
    </row>
    <row r="177" s="216" customFormat="1" ht="21.95" customHeight="1" spans="1:12">
      <c r="A177" s="156" t="s">
        <v>17</v>
      </c>
      <c r="B177" s="152" t="s">
        <v>47</v>
      </c>
      <c r="C177" s="156" t="s">
        <v>33</v>
      </c>
      <c r="D177" s="156" t="s">
        <v>64</v>
      </c>
      <c r="E177" s="156" t="s">
        <v>76</v>
      </c>
      <c r="F177" s="154" t="s">
        <v>77</v>
      </c>
      <c r="G177" s="226" t="s">
        <v>37</v>
      </c>
      <c r="H177" s="156" t="s">
        <v>78</v>
      </c>
      <c r="I177" s="156" t="s">
        <v>79</v>
      </c>
      <c r="J177" s="156" t="s">
        <v>24</v>
      </c>
      <c r="K177" s="231">
        <v>460000</v>
      </c>
      <c r="L177" s="156">
        <v>2</v>
      </c>
    </row>
    <row r="178" s="216" customFormat="1" ht="21.95" customHeight="1" spans="1:12">
      <c r="A178" s="156" t="s">
        <v>17</v>
      </c>
      <c r="B178" s="152" t="s">
        <v>47</v>
      </c>
      <c r="C178" s="156" t="s">
        <v>33</v>
      </c>
      <c r="D178" s="156" t="s">
        <v>64</v>
      </c>
      <c r="E178" s="156" t="s">
        <v>80</v>
      </c>
      <c r="F178" s="154" t="s">
        <v>66</v>
      </c>
      <c r="G178" s="226" t="s">
        <v>81</v>
      </c>
      <c r="H178" s="156" t="s">
        <v>62</v>
      </c>
      <c r="I178" s="156" t="s">
        <v>23</v>
      </c>
      <c r="J178" s="156" t="s">
        <v>24</v>
      </c>
      <c r="K178" s="229">
        <v>430000</v>
      </c>
      <c r="L178" s="156">
        <v>2</v>
      </c>
    </row>
    <row r="179" ht="21.95" customHeight="1" spans="1:12">
      <c r="A179" s="156" t="s">
        <v>17</v>
      </c>
      <c r="B179" s="152" t="s">
        <v>47</v>
      </c>
      <c r="C179" s="156" t="s">
        <v>33</v>
      </c>
      <c r="D179" s="156" t="s">
        <v>64</v>
      </c>
      <c r="E179" s="156" t="s">
        <v>82</v>
      </c>
      <c r="F179" s="154" t="s">
        <v>71</v>
      </c>
      <c r="G179" s="226" t="s">
        <v>83</v>
      </c>
      <c r="H179" s="156" t="s">
        <v>72</v>
      </c>
      <c r="I179" s="156" t="s">
        <v>23</v>
      </c>
      <c r="J179" s="156" t="s">
        <v>24</v>
      </c>
      <c r="K179" s="229">
        <v>445000</v>
      </c>
      <c r="L179" s="156">
        <v>2</v>
      </c>
    </row>
    <row r="180" ht="21.95" customHeight="1" spans="1:12">
      <c r="A180" s="156" t="s">
        <v>17</v>
      </c>
      <c r="B180" s="152" t="s">
        <v>47</v>
      </c>
      <c r="C180" s="156" t="s">
        <v>33</v>
      </c>
      <c r="D180" s="156" t="s">
        <v>97</v>
      </c>
      <c r="E180" s="156" t="s">
        <v>65</v>
      </c>
      <c r="F180" s="154" t="s">
        <v>66</v>
      </c>
      <c r="G180" s="226" t="s">
        <v>67</v>
      </c>
      <c r="H180" s="156" t="s">
        <v>62</v>
      </c>
      <c r="I180" s="156" t="s">
        <v>23</v>
      </c>
      <c r="J180" s="156" t="s">
        <v>24</v>
      </c>
      <c r="K180" s="229">
        <v>400000</v>
      </c>
      <c r="L180" s="156">
        <v>1</v>
      </c>
    </row>
    <row r="181" ht="21.95" customHeight="1" spans="1:12">
      <c r="A181" s="156" t="s">
        <v>17</v>
      </c>
      <c r="B181" s="152" t="s">
        <v>47</v>
      </c>
      <c r="C181" s="156" t="s">
        <v>33</v>
      </c>
      <c r="D181" s="156" t="s">
        <v>97</v>
      </c>
      <c r="E181" s="156" t="s">
        <v>68</v>
      </c>
      <c r="F181" s="154" t="s">
        <v>66</v>
      </c>
      <c r="G181" s="226" t="s">
        <v>37</v>
      </c>
      <c r="H181" s="156" t="s">
        <v>69</v>
      </c>
      <c r="I181" s="156" t="s">
        <v>23</v>
      </c>
      <c r="J181" s="156" t="s">
        <v>24</v>
      </c>
      <c r="K181" s="229">
        <v>440000</v>
      </c>
      <c r="L181" s="156">
        <v>1</v>
      </c>
    </row>
    <row r="182" ht="21.95" customHeight="1" spans="1:12">
      <c r="A182" s="156" t="s">
        <v>17</v>
      </c>
      <c r="B182" s="152" t="s">
        <v>47</v>
      </c>
      <c r="C182" s="156" t="s">
        <v>33</v>
      </c>
      <c r="D182" s="156" t="s">
        <v>97</v>
      </c>
      <c r="E182" s="156" t="s">
        <v>70</v>
      </c>
      <c r="F182" s="154" t="s">
        <v>71</v>
      </c>
      <c r="G182" s="226" t="s">
        <v>37</v>
      </c>
      <c r="H182" s="156" t="s">
        <v>72</v>
      </c>
      <c r="I182" s="156" t="s">
        <v>23</v>
      </c>
      <c r="J182" s="156" t="s">
        <v>24</v>
      </c>
      <c r="K182" s="229">
        <v>520000</v>
      </c>
      <c r="L182" s="156">
        <v>1</v>
      </c>
    </row>
    <row r="183" ht="21.95" customHeight="1" spans="1:12">
      <c r="A183" s="156" t="s">
        <v>17</v>
      </c>
      <c r="B183" s="152" t="s">
        <v>47</v>
      </c>
      <c r="C183" s="156" t="s">
        <v>33</v>
      </c>
      <c r="D183" s="156" t="s">
        <v>97</v>
      </c>
      <c r="E183" s="156" t="s">
        <v>73</v>
      </c>
      <c r="F183" s="154" t="s">
        <v>71</v>
      </c>
      <c r="G183" s="226" t="s">
        <v>37</v>
      </c>
      <c r="H183" s="156" t="s">
        <v>74</v>
      </c>
      <c r="I183" s="156" t="s">
        <v>75</v>
      </c>
      <c r="J183" s="156" t="s">
        <v>24</v>
      </c>
      <c r="K183" s="229">
        <v>540000</v>
      </c>
      <c r="L183" s="156">
        <v>1</v>
      </c>
    </row>
    <row r="184" ht="21.95" customHeight="1" spans="1:12">
      <c r="A184" s="156" t="s">
        <v>17</v>
      </c>
      <c r="B184" s="152" t="s">
        <v>47</v>
      </c>
      <c r="C184" s="156" t="s">
        <v>33</v>
      </c>
      <c r="D184" s="156" t="s">
        <v>97</v>
      </c>
      <c r="E184" s="156" t="s">
        <v>76</v>
      </c>
      <c r="F184" s="154" t="s">
        <v>77</v>
      </c>
      <c r="G184" s="226" t="s">
        <v>37</v>
      </c>
      <c r="H184" s="156" t="s">
        <v>78</v>
      </c>
      <c r="I184" s="156" t="s">
        <v>79</v>
      </c>
      <c r="J184" s="156" t="s">
        <v>24</v>
      </c>
      <c r="K184" s="231">
        <v>560000</v>
      </c>
      <c r="L184" s="156">
        <v>1</v>
      </c>
    </row>
    <row r="185" ht="21.95" customHeight="1" spans="1:12">
      <c r="A185" s="156" t="s">
        <v>17</v>
      </c>
      <c r="B185" s="152" t="s">
        <v>47</v>
      </c>
      <c r="C185" s="156" t="s">
        <v>33</v>
      </c>
      <c r="D185" s="156" t="s">
        <v>97</v>
      </c>
      <c r="E185" s="156" t="s">
        <v>80</v>
      </c>
      <c r="F185" s="154" t="s">
        <v>66</v>
      </c>
      <c r="G185" s="226" t="s">
        <v>81</v>
      </c>
      <c r="H185" s="156" t="s">
        <v>62</v>
      </c>
      <c r="I185" s="156" t="s">
        <v>23</v>
      </c>
      <c r="J185" s="156" t="s">
        <v>24</v>
      </c>
      <c r="K185" s="229">
        <v>520000</v>
      </c>
      <c r="L185" s="156">
        <v>1</v>
      </c>
    </row>
    <row r="186" ht="21.95" customHeight="1" spans="1:12">
      <c r="A186" s="156" t="s">
        <v>17</v>
      </c>
      <c r="B186" s="152" t="s">
        <v>47</v>
      </c>
      <c r="C186" s="156" t="s">
        <v>33</v>
      </c>
      <c r="D186" s="156" t="s">
        <v>97</v>
      </c>
      <c r="E186" s="156" t="s">
        <v>82</v>
      </c>
      <c r="F186" s="154" t="s">
        <v>71</v>
      </c>
      <c r="G186" s="226" t="s">
        <v>83</v>
      </c>
      <c r="H186" s="156" t="s">
        <v>72</v>
      </c>
      <c r="I186" s="156" t="s">
        <v>23</v>
      </c>
      <c r="J186" s="156" t="s">
        <v>24</v>
      </c>
      <c r="K186" s="229">
        <v>540000</v>
      </c>
      <c r="L186" s="156">
        <v>1</v>
      </c>
    </row>
    <row r="187" ht="21.95" customHeight="1" spans="1:12">
      <c r="A187" s="156" t="s">
        <v>17</v>
      </c>
      <c r="B187" s="152" t="s">
        <v>47</v>
      </c>
      <c r="C187" s="156" t="s">
        <v>33</v>
      </c>
      <c r="D187" s="156" t="s">
        <v>88</v>
      </c>
      <c r="E187" s="156" t="s">
        <v>65</v>
      </c>
      <c r="F187" s="154" t="s">
        <v>66</v>
      </c>
      <c r="G187" s="226" t="s">
        <v>67</v>
      </c>
      <c r="H187" s="156" t="s">
        <v>62</v>
      </c>
      <c r="I187" s="156" t="s">
        <v>23</v>
      </c>
      <c r="J187" s="156" t="s">
        <v>24</v>
      </c>
      <c r="K187" s="229">
        <v>325000</v>
      </c>
      <c r="L187" s="156">
        <v>1</v>
      </c>
    </row>
    <row r="188" ht="21.95" customHeight="1" spans="1:12">
      <c r="A188" s="156" t="s">
        <v>17</v>
      </c>
      <c r="B188" s="152" t="s">
        <v>47</v>
      </c>
      <c r="C188" s="156" t="s">
        <v>33</v>
      </c>
      <c r="D188" s="156" t="s">
        <v>88</v>
      </c>
      <c r="E188" s="156" t="s">
        <v>68</v>
      </c>
      <c r="F188" s="154" t="s">
        <v>66</v>
      </c>
      <c r="G188" s="226" t="s">
        <v>37</v>
      </c>
      <c r="H188" s="156" t="s">
        <v>69</v>
      </c>
      <c r="I188" s="156" t="s">
        <v>23</v>
      </c>
      <c r="J188" s="156" t="s">
        <v>24</v>
      </c>
      <c r="K188" s="229">
        <v>360000</v>
      </c>
      <c r="L188" s="156">
        <v>1</v>
      </c>
    </row>
    <row r="189" ht="21.95" customHeight="1" spans="1:12">
      <c r="A189" s="156" t="s">
        <v>17</v>
      </c>
      <c r="B189" s="152" t="s">
        <v>47</v>
      </c>
      <c r="C189" s="156" t="s">
        <v>33</v>
      </c>
      <c r="D189" s="156" t="s">
        <v>88</v>
      </c>
      <c r="E189" s="156" t="s">
        <v>70</v>
      </c>
      <c r="F189" s="154" t="s">
        <v>71</v>
      </c>
      <c r="G189" s="226" t="s">
        <v>37</v>
      </c>
      <c r="H189" s="156" t="s">
        <v>72</v>
      </c>
      <c r="I189" s="156" t="s">
        <v>23</v>
      </c>
      <c r="J189" s="156" t="s">
        <v>24</v>
      </c>
      <c r="K189" s="229">
        <v>420000</v>
      </c>
      <c r="L189" s="156">
        <v>1</v>
      </c>
    </row>
    <row r="190" ht="21.95" customHeight="1" spans="1:12">
      <c r="A190" s="156" t="s">
        <v>17</v>
      </c>
      <c r="B190" s="152" t="s">
        <v>47</v>
      </c>
      <c r="C190" s="156" t="s">
        <v>33</v>
      </c>
      <c r="D190" s="156" t="s">
        <v>88</v>
      </c>
      <c r="E190" s="156" t="s">
        <v>73</v>
      </c>
      <c r="F190" s="154" t="s">
        <v>71</v>
      </c>
      <c r="G190" s="226" t="s">
        <v>37</v>
      </c>
      <c r="H190" s="156" t="s">
        <v>74</v>
      </c>
      <c r="I190" s="156" t="s">
        <v>75</v>
      </c>
      <c r="J190" s="156" t="s">
        <v>24</v>
      </c>
      <c r="K190" s="229">
        <v>440000</v>
      </c>
      <c r="L190" s="156">
        <v>1</v>
      </c>
    </row>
    <row r="191" ht="21.95" customHeight="1" spans="1:12">
      <c r="A191" s="156" t="s">
        <v>17</v>
      </c>
      <c r="B191" s="152" t="s">
        <v>47</v>
      </c>
      <c r="C191" s="156" t="s">
        <v>33</v>
      </c>
      <c r="D191" s="156" t="s">
        <v>88</v>
      </c>
      <c r="E191" s="156" t="s">
        <v>76</v>
      </c>
      <c r="F191" s="154" t="s">
        <v>77</v>
      </c>
      <c r="G191" s="226" t="s">
        <v>37</v>
      </c>
      <c r="H191" s="156" t="s">
        <v>78</v>
      </c>
      <c r="I191" s="156" t="s">
        <v>79</v>
      </c>
      <c r="J191" s="156" t="s">
        <v>24</v>
      </c>
      <c r="K191" s="229">
        <v>455000</v>
      </c>
      <c r="L191" s="156">
        <v>1</v>
      </c>
    </row>
    <row r="192" ht="21.95" customHeight="1" spans="1:12">
      <c r="A192" s="156" t="s">
        <v>17</v>
      </c>
      <c r="B192" s="152" t="s">
        <v>47</v>
      </c>
      <c r="C192" s="156" t="s">
        <v>33</v>
      </c>
      <c r="D192" s="156" t="s">
        <v>88</v>
      </c>
      <c r="E192" s="156" t="s">
        <v>80</v>
      </c>
      <c r="F192" s="154" t="s">
        <v>66</v>
      </c>
      <c r="G192" s="226" t="s">
        <v>81</v>
      </c>
      <c r="H192" s="156" t="s">
        <v>62</v>
      </c>
      <c r="I192" s="156" t="s">
        <v>23</v>
      </c>
      <c r="J192" s="156" t="s">
        <v>24</v>
      </c>
      <c r="K192" s="229">
        <v>420000</v>
      </c>
      <c r="L192" s="156">
        <v>1</v>
      </c>
    </row>
    <row r="193" s="216" customFormat="1" ht="21.95" customHeight="1" spans="1:12">
      <c r="A193" s="156" t="s">
        <v>17</v>
      </c>
      <c r="B193" s="152" t="s">
        <v>47</v>
      </c>
      <c r="C193" s="156" t="s">
        <v>33</v>
      </c>
      <c r="D193" s="156" t="s">
        <v>88</v>
      </c>
      <c r="E193" s="156" t="s">
        <v>82</v>
      </c>
      <c r="F193" s="154" t="s">
        <v>71</v>
      </c>
      <c r="G193" s="226" t="s">
        <v>83</v>
      </c>
      <c r="H193" s="156" t="s">
        <v>72</v>
      </c>
      <c r="I193" s="156" t="s">
        <v>23</v>
      </c>
      <c r="J193" s="156" t="s">
        <v>24</v>
      </c>
      <c r="K193" s="229">
        <v>440000</v>
      </c>
      <c r="L193" s="156">
        <v>1</v>
      </c>
    </row>
    <row r="194" s="216" customFormat="1" ht="21.95" customHeight="1" spans="1:12">
      <c r="A194" s="156" t="s">
        <v>17</v>
      </c>
      <c r="B194" s="152" t="s">
        <v>48</v>
      </c>
      <c r="C194" s="156" t="s">
        <v>33</v>
      </c>
      <c r="D194" s="156" t="s">
        <v>64</v>
      </c>
      <c r="E194" s="156" t="s">
        <v>65</v>
      </c>
      <c r="F194" s="154" t="s">
        <v>66</v>
      </c>
      <c r="G194" s="226" t="s">
        <v>67</v>
      </c>
      <c r="H194" s="156" t="s">
        <v>62</v>
      </c>
      <c r="I194" s="156" t="s">
        <v>23</v>
      </c>
      <c r="J194" s="156" t="s">
        <v>24</v>
      </c>
      <c r="K194" s="229">
        <v>330000</v>
      </c>
      <c r="L194" s="156">
        <v>2</v>
      </c>
    </row>
    <row r="195" s="216" customFormat="1" ht="21.95" customHeight="1" spans="1:12">
      <c r="A195" s="156" t="s">
        <v>17</v>
      </c>
      <c r="B195" s="152" t="s">
        <v>48</v>
      </c>
      <c r="C195" s="156" t="s">
        <v>33</v>
      </c>
      <c r="D195" s="156" t="s">
        <v>64</v>
      </c>
      <c r="E195" s="156" t="s">
        <v>68</v>
      </c>
      <c r="F195" s="154" t="s">
        <v>66</v>
      </c>
      <c r="G195" s="226" t="s">
        <v>37</v>
      </c>
      <c r="H195" s="156" t="s">
        <v>69</v>
      </c>
      <c r="I195" s="156" t="s">
        <v>23</v>
      </c>
      <c r="J195" s="156" t="s">
        <v>24</v>
      </c>
      <c r="K195" s="229">
        <v>365000</v>
      </c>
      <c r="L195" s="156">
        <v>2</v>
      </c>
    </row>
    <row r="196" s="216" customFormat="1" ht="21.95" customHeight="1" spans="1:12">
      <c r="A196" s="156" t="s">
        <v>17</v>
      </c>
      <c r="B196" s="152" t="s">
        <v>48</v>
      </c>
      <c r="C196" s="156" t="s">
        <v>33</v>
      </c>
      <c r="D196" s="156" t="s">
        <v>64</v>
      </c>
      <c r="E196" s="156" t="s">
        <v>70</v>
      </c>
      <c r="F196" s="154" t="s">
        <v>71</v>
      </c>
      <c r="G196" s="226" t="s">
        <v>37</v>
      </c>
      <c r="H196" s="156" t="s">
        <v>72</v>
      </c>
      <c r="I196" s="156" t="s">
        <v>23</v>
      </c>
      <c r="J196" s="156" t="s">
        <v>24</v>
      </c>
      <c r="K196" s="229">
        <v>430000</v>
      </c>
      <c r="L196" s="156">
        <v>2</v>
      </c>
    </row>
    <row r="197" s="216" customFormat="1" ht="21.95" customHeight="1" spans="1:12">
      <c r="A197" s="156" t="s">
        <v>17</v>
      </c>
      <c r="B197" s="152" t="s">
        <v>48</v>
      </c>
      <c r="C197" s="156" t="s">
        <v>33</v>
      </c>
      <c r="D197" s="156" t="s">
        <v>64</v>
      </c>
      <c r="E197" s="156" t="s">
        <v>73</v>
      </c>
      <c r="F197" s="154" t="s">
        <v>71</v>
      </c>
      <c r="G197" s="226" t="s">
        <v>37</v>
      </c>
      <c r="H197" s="156" t="s">
        <v>74</v>
      </c>
      <c r="I197" s="156" t="s">
        <v>75</v>
      </c>
      <c r="J197" s="156" t="s">
        <v>24</v>
      </c>
      <c r="K197" s="229">
        <v>445000</v>
      </c>
      <c r="L197" s="156">
        <v>2</v>
      </c>
    </row>
    <row r="198" s="216" customFormat="1" ht="21.95" customHeight="1" spans="1:12">
      <c r="A198" s="156" t="s">
        <v>17</v>
      </c>
      <c r="B198" s="152" t="s">
        <v>48</v>
      </c>
      <c r="C198" s="156" t="s">
        <v>33</v>
      </c>
      <c r="D198" s="156" t="s">
        <v>64</v>
      </c>
      <c r="E198" s="156" t="s">
        <v>76</v>
      </c>
      <c r="F198" s="154" t="s">
        <v>77</v>
      </c>
      <c r="G198" s="226" t="s">
        <v>37</v>
      </c>
      <c r="H198" s="156" t="s">
        <v>78</v>
      </c>
      <c r="I198" s="156" t="s">
        <v>79</v>
      </c>
      <c r="J198" s="156" t="s">
        <v>24</v>
      </c>
      <c r="K198" s="231">
        <v>460000</v>
      </c>
      <c r="L198" s="156">
        <v>2</v>
      </c>
    </row>
    <row r="199" s="216" customFormat="1" ht="21.95" customHeight="1" spans="1:12">
      <c r="A199" s="156" t="s">
        <v>17</v>
      </c>
      <c r="B199" s="152" t="s">
        <v>48</v>
      </c>
      <c r="C199" s="156" t="s">
        <v>33</v>
      </c>
      <c r="D199" s="156" t="s">
        <v>64</v>
      </c>
      <c r="E199" s="156" t="s">
        <v>80</v>
      </c>
      <c r="F199" s="154" t="s">
        <v>66</v>
      </c>
      <c r="G199" s="226" t="s">
        <v>81</v>
      </c>
      <c r="H199" s="156" t="s">
        <v>62</v>
      </c>
      <c r="I199" s="156" t="s">
        <v>23</v>
      </c>
      <c r="J199" s="156" t="s">
        <v>24</v>
      </c>
      <c r="K199" s="229">
        <v>430000</v>
      </c>
      <c r="L199" s="156">
        <v>2</v>
      </c>
    </row>
    <row r="200" ht="21.95" customHeight="1" spans="1:12">
      <c r="A200" s="156" t="s">
        <v>17</v>
      </c>
      <c r="B200" s="152" t="s">
        <v>48</v>
      </c>
      <c r="C200" s="156" t="s">
        <v>33</v>
      </c>
      <c r="D200" s="156" t="s">
        <v>64</v>
      </c>
      <c r="E200" s="156" t="s">
        <v>82</v>
      </c>
      <c r="F200" s="154" t="s">
        <v>71</v>
      </c>
      <c r="G200" s="226" t="s">
        <v>83</v>
      </c>
      <c r="H200" s="156" t="s">
        <v>72</v>
      </c>
      <c r="I200" s="156" t="s">
        <v>23</v>
      </c>
      <c r="J200" s="156" t="s">
        <v>24</v>
      </c>
      <c r="K200" s="229">
        <v>445000</v>
      </c>
      <c r="L200" s="156">
        <v>2</v>
      </c>
    </row>
    <row r="201" ht="21.95" customHeight="1" spans="1:12">
      <c r="A201" s="156" t="s">
        <v>17</v>
      </c>
      <c r="B201" s="152" t="s">
        <v>48</v>
      </c>
      <c r="C201" s="156" t="s">
        <v>33</v>
      </c>
      <c r="D201" s="156" t="s">
        <v>84</v>
      </c>
      <c r="E201" s="156" t="s">
        <v>65</v>
      </c>
      <c r="F201" s="154" t="s">
        <v>66</v>
      </c>
      <c r="G201" s="226" t="s">
        <v>67</v>
      </c>
      <c r="H201" s="156" t="s">
        <v>62</v>
      </c>
      <c r="I201" s="156" t="s">
        <v>23</v>
      </c>
      <c r="J201" s="156" t="s">
        <v>24</v>
      </c>
      <c r="K201" s="229">
        <v>430000</v>
      </c>
      <c r="L201" s="156">
        <v>1</v>
      </c>
    </row>
    <row r="202" ht="21.95" customHeight="1" spans="1:12">
      <c r="A202" s="156" t="s">
        <v>17</v>
      </c>
      <c r="B202" s="152" t="s">
        <v>48</v>
      </c>
      <c r="C202" s="156" t="s">
        <v>33</v>
      </c>
      <c r="D202" s="156" t="s">
        <v>84</v>
      </c>
      <c r="E202" s="156" t="s">
        <v>68</v>
      </c>
      <c r="F202" s="154" t="s">
        <v>66</v>
      </c>
      <c r="G202" s="226" t="s">
        <v>37</v>
      </c>
      <c r="H202" s="156" t="s">
        <v>69</v>
      </c>
      <c r="I202" s="156" t="s">
        <v>23</v>
      </c>
      <c r="J202" s="156" t="s">
        <v>24</v>
      </c>
      <c r="K202" s="229">
        <v>475000</v>
      </c>
      <c r="L202" s="156">
        <v>1</v>
      </c>
    </row>
    <row r="203" ht="21.95" customHeight="1" spans="1:12">
      <c r="A203" s="156" t="s">
        <v>17</v>
      </c>
      <c r="B203" s="152" t="s">
        <v>48</v>
      </c>
      <c r="C203" s="156" t="s">
        <v>33</v>
      </c>
      <c r="D203" s="156" t="s">
        <v>84</v>
      </c>
      <c r="E203" s="156" t="s">
        <v>70</v>
      </c>
      <c r="F203" s="154" t="s">
        <v>71</v>
      </c>
      <c r="G203" s="226" t="s">
        <v>37</v>
      </c>
      <c r="H203" s="156" t="s">
        <v>72</v>
      </c>
      <c r="I203" s="156" t="s">
        <v>23</v>
      </c>
      <c r="J203" s="156" t="s">
        <v>24</v>
      </c>
      <c r="K203" s="229">
        <v>560000</v>
      </c>
      <c r="L203" s="156">
        <v>1</v>
      </c>
    </row>
    <row r="204" ht="21.95" customHeight="1" spans="1:12">
      <c r="A204" s="156" t="s">
        <v>17</v>
      </c>
      <c r="B204" s="152" t="s">
        <v>48</v>
      </c>
      <c r="C204" s="156" t="s">
        <v>33</v>
      </c>
      <c r="D204" s="156" t="s">
        <v>84</v>
      </c>
      <c r="E204" s="156" t="s">
        <v>73</v>
      </c>
      <c r="F204" s="154" t="s">
        <v>71</v>
      </c>
      <c r="G204" s="226" t="s">
        <v>37</v>
      </c>
      <c r="H204" s="156" t="s">
        <v>74</v>
      </c>
      <c r="I204" s="156" t="s">
        <v>75</v>
      </c>
      <c r="J204" s="156" t="s">
        <v>24</v>
      </c>
      <c r="K204" s="229">
        <v>580000</v>
      </c>
      <c r="L204" s="156">
        <v>1</v>
      </c>
    </row>
    <row r="205" ht="21.95" customHeight="1" spans="1:12">
      <c r="A205" s="156" t="s">
        <v>17</v>
      </c>
      <c r="B205" s="152" t="s">
        <v>48</v>
      </c>
      <c r="C205" s="156" t="s">
        <v>33</v>
      </c>
      <c r="D205" s="156" t="s">
        <v>84</v>
      </c>
      <c r="E205" s="156" t="s">
        <v>76</v>
      </c>
      <c r="F205" s="154" t="s">
        <v>77</v>
      </c>
      <c r="G205" s="226" t="s">
        <v>37</v>
      </c>
      <c r="H205" s="156" t="s">
        <v>78</v>
      </c>
      <c r="I205" s="156" t="s">
        <v>79</v>
      </c>
      <c r="J205" s="156" t="s">
        <v>24</v>
      </c>
      <c r="K205" s="231">
        <v>600000</v>
      </c>
      <c r="L205" s="156">
        <v>1</v>
      </c>
    </row>
    <row r="206" ht="21.95" customHeight="1" spans="1:12">
      <c r="A206" s="156" t="s">
        <v>17</v>
      </c>
      <c r="B206" s="152" t="s">
        <v>48</v>
      </c>
      <c r="C206" s="156" t="s">
        <v>33</v>
      </c>
      <c r="D206" s="156" t="s">
        <v>84</v>
      </c>
      <c r="E206" s="156" t="s">
        <v>80</v>
      </c>
      <c r="F206" s="154" t="s">
        <v>66</v>
      </c>
      <c r="G206" s="226" t="s">
        <v>81</v>
      </c>
      <c r="H206" s="156" t="s">
        <v>62</v>
      </c>
      <c r="I206" s="156" t="s">
        <v>23</v>
      </c>
      <c r="J206" s="156" t="s">
        <v>24</v>
      </c>
      <c r="K206" s="229">
        <v>560000</v>
      </c>
      <c r="L206" s="156">
        <v>1</v>
      </c>
    </row>
    <row r="207" ht="21.95" customHeight="1" spans="1:12">
      <c r="A207" s="156" t="s">
        <v>17</v>
      </c>
      <c r="B207" s="152" t="s">
        <v>48</v>
      </c>
      <c r="C207" s="156" t="s">
        <v>33</v>
      </c>
      <c r="D207" s="156" t="s">
        <v>84</v>
      </c>
      <c r="E207" s="156" t="s">
        <v>82</v>
      </c>
      <c r="F207" s="154" t="s">
        <v>71</v>
      </c>
      <c r="G207" s="226" t="s">
        <v>83</v>
      </c>
      <c r="H207" s="156" t="s">
        <v>72</v>
      </c>
      <c r="I207" s="156" t="s">
        <v>23</v>
      </c>
      <c r="J207" s="156" t="s">
        <v>24</v>
      </c>
      <c r="K207" s="229">
        <v>580000</v>
      </c>
      <c r="L207" s="156">
        <v>1</v>
      </c>
    </row>
    <row r="208" ht="21.95" customHeight="1" spans="1:12">
      <c r="A208" s="156" t="s">
        <v>17</v>
      </c>
      <c r="B208" s="152" t="s">
        <v>48</v>
      </c>
      <c r="C208" s="156" t="s">
        <v>33</v>
      </c>
      <c r="D208" s="156" t="s">
        <v>88</v>
      </c>
      <c r="E208" s="156" t="s">
        <v>65</v>
      </c>
      <c r="F208" s="154" t="s">
        <v>66</v>
      </c>
      <c r="G208" s="226" t="s">
        <v>67</v>
      </c>
      <c r="H208" s="156" t="s">
        <v>62</v>
      </c>
      <c r="I208" s="156" t="s">
        <v>23</v>
      </c>
      <c r="J208" s="156" t="s">
        <v>24</v>
      </c>
      <c r="K208" s="229">
        <v>325000</v>
      </c>
      <c r="L208" s="156">
        <v>1</v>
      </c>
    </row>
    <row r="209" ht="21.95" customHeight="1" spans="1:12">
      <c r="A209" s="156" t="s">
        <v>17</v>
      </c>
      <c r="B209" s="152" t="s">
        <v>48</v>
      </c>
      <c r="C209" s="156" t="s">
        <v>33</v>
      </c>
      <c r="D209" s="156" t="s">
        <v>88</v>
      </c>
      <c r="E209" s="156" t="s">
        <v>68</v>
      </c>
      <c r="F209" s="154" t="s">
        <v>66</v>
      </c>
      <c r="G209" s="226" t="s">
        <v>37</v>
      </c>
      <c r="H209" s="156" t="s">
        <v>69</v>
      </c>
      <c r="I209" s="156" t="s">
        <v>23</v>
      </c>
      <c r="J209" s="156" t="s">
        <v>24</v>
      </c>
      <c r="K209" s="229">
        <v>360000</v>
      </c>
      <c r="L209" s="156">
        <v>1</v>
      </c>
    </row>
    <row r="210" ht="21.95" customHeight="1" spans="1:12">
      <c r="A210" s="156" t="s">
        <v>17</v>
      </c>
      <c r="B210" s="152" t="s">
        <v>48</v>
      </c>
      <c r="C210" s="156" t="s">
        <v>33</v>
      </c>
      <c r="D210" s="156" t="s">
        <v>88</v>
      </c>
      <c r="E210" s="156" t="s">
        <v>70</v>
      </c>
      <c r="F210" s="154" t="s">
        <v>71</v>
      </c>
      <c r="G210" s="226" t="s">
        <v>37</v>
      </c>
      <c r="H210" s="156" t="s">
        <v>72</v>
      </c>
      <c r="I210" s="156" t="s">
        <v>23</v>
      </c>
      <c r="J210" s="156" t="s">
        <v>24</v>
      </c>
      <c r="K210" s="229">
        <v>420000</v>
      </c>
      <c r="L210" s="156">
        <v>1</v>
      </c>
    </row>
    <row r="211" ht="21.95" customHeight="1" spans="1:12">
      <c r="A211" s="156" t="s">
        <v>17</v>
      </c>
      <c r="B211" s="152" t="s">
        <v>48</v>
      </c>
      <c r="C211" s="156" t="s">
        <v>33</v>
      </c>
      <c r="D211" s="156" t="s">
        <v>88</v>
      </c>
      <c r="E211" s="156" t="s">
        <v>73</v>
      </c>
      <c r="F211" s="154" t="s">
        <v>71</v>
      </c>
      <c r="G211" s="226" t="s">
        <v>37</v>
      </c>
      <c r="H211" s="156" t="s">
        <v>74</v>
      </c>
      <c r="I211" s="156" t="s">
        <v>75</v>
      </c>
      <c r="J211" s="156" t="s">
        <v>24</v>
      </c>
      <c r="K211" s="229">
        <v>440000</v>
      </c>
      <c r="L211" s="156">
        <v>1</v>
      </c>
    </row>
    <row r="212" ht="21.95" customHeight="1" spans="1:12">
      <c r="A212" s="156" t="s">
        <v>17</v>
      </c>
      <c r="B212" s="152" t="s">
        <v>48</v>
      </c>
      <c r="C212" s="156" t="s">
        <v>33</v>
      </c>
      <c r="D212" s="156" t="s">
        <v>88</v>
      </c>
      <c r="E212" s="156" t="s">
        <v>76</v>
      </c>
      <c r="F212" s="154" t="s">
        <v>77</v>
      </c>
      <c r="G212" s="226" t="s">
        <v>37</v>
      </c>
      <c r="H212" s="156" t="s">
        <v>78</v>
      </c>
      <c r="I212" s="156" t="s">
        <v>79</v>
      </c>
      <c r="J212" s="156" t="s">
        <v>24</v>
      </c>
      <c r="K212" s="229">
        <v>455000</v>
      </c>
      <c r="L212" s="156">
        <v>1</v>
      </c>
    </row>
    <row r="213" ht="21.95" customHeight="1" spans="1:12">
      <c r="A213" s="156" t="s">
        <v>17</v>
      </c>
      <c r="B213" s="152" t="s">
        <v>48</v>
      </c>
      <c r="C213" s="156" t="s">
        <v>33</v>
      </c>
      <c r="D213" s="156" t="s">
        <v>88</v>
      </c>
      <c r="E213" s="156" t="s">
        <v>80</v>
      </c>
      <c r="F213" s="154" t="s">
        <v>66</v>
      </c>
      <c r="G213" s="226" t="s">
        <v>81</v>
      </c>
      <c r="H213" s="156" t="s">
        <v>62</v>
      </c>
      <c r="I213" s="156" t="s">
        <v>23</v>
      </c>
      <c r="J213" s="156" t="s">
        <v>24</v>
      </c>
      <c r="K213" s="229">
        <v>420000</v>
      </c>
      <c r="L213" s="156">
        <v>1</v>
      </c>
    </row>
    <row r="214" s="216" customFormat="1" ht="21.95" customHeight="1" spans="1:12">
      <c r="A214" s="156" t="s">
        <v>17</v>
      </c>
      <c r="B214" s="152" t="s">
        <v>48</v>
      </c>
      <c r="C214" s="156" t="s">
        <v>33</v>
      </c>
      <c r="D214" s="156" t="s">
        <v>88</v>
      </c>
      <c r="E214" s="156" t="s">
        <v>82</v>
      </c>
      <c r="F214" s="154" t="s">
        <v>71</v>
      </c>
      <c r="G214" s="226" t="s">
        <v>83</v>
      </c>
      <c r="H214" s="156" t="s">
        <v>72</v>
      </c>
      <c r="I214" s="156" t="s">
        <v>23</v>
      </c>
      <c r="J214" s="156" t="s">
        <v>24</v>
      </c>
      <c r="K214" s="229">
        <v>440000</v>
      </c>
      <c r="L214" s="156">
        <v>1</v>
      </c>
    </row>
    <row r="215" s="216" customFormat="1" ht="21.95" customHeight="1" spans="1:12">
      <c r="A215" s="156" t="s">
        <v>17</v>
      </c>
      <c r="B215" s="152" t="s">
        <v>49</v>
      </c>
      <c r="C215" s="156" t="s">
        <v>33</v>
      </c>
      <c r="D215" s="156" t="s">
        <v>64</v>
      </c>
      <c r="E215" s="156" t="s">
        <v>65</v>
      </c>
      <c r="F215" s="154" t="s">
        <v>66</v>
      </c>
      <c r="G215" s="226" t="s">
        <v>67</v>
      </c>
      <c r="H215" s="156" t="s">
        <v>62</v>
      </c>
      <c r="I215" s="156" t="s">
        <v>23</v>
      </c>
      <c r="J215" s="156" t="s">
        <v>24</v>
      </c>
      <c r="K215" s="229">
        <v>330000</v>
      </c>
      <c r="L215" s="156">
        <v>2</v>
      </c>
    </row>
    <row r="216" s="216" customFormat="1" ht="21.95" customHeight="1" spans="1:12">
      <c r="A216" s="156" t="s">
        <v>17</v>
      </c>
      <c r="B216" s="152" t="s">
        <v>49</v>
      </c>
      <c r="C216" s="156" t="s">
        <v>33</v>
      </c>
      <c r="D216" s="156" t="s">
        <v>64</v>
      </c>
      <c r="E216" s="156" t="s">
        <v>68</v>
      </c>
      <c r="F216" s="154" t="s">
        <v>66</v>
      </c>
      <c r="G216" s="226" t="s">
        <v>37</v>
      </c>
      <c r="H216" s="156" t="s">
        <v>69</v>
      </c>
      <c r="I216" s="156" t="s">
        <v>23</v>
      </c>
      <c r="J216" s="156" t="s">
        <v>24</v>
      </c>
      <c r="K216" s="229">
        <v>365000</v>
      </c>
      <c r="L216" s="156">
        <v>2</v>
      </c>
    </row>
    <row r="217" s="216" customFormat="1" ht="21.95" customHeight="1" spans="1:12">
      <c r="A217" s="156" t="s">
        <v>17</v>
      </c>
      <c r="B217" s="152" t="s">
        <v>49</v>
      </c>
      <c r="C217" s="156" t="s">
        <v>33</v>
      </c>
      <c r="D217" s="156" t="s">
        <v>64</v>
      </c>
      <c r="E217" s="156" t="s">
        <v>70</v>
      </c>
      <c r="F217" s="154" t="s">
        <v>71</v>
      </c>
      <c r="G217" s="226" t="s">
        <v>37</v>
      </c>
      <c r="H217" s="156" t="s">
        <v>72</v>
      </c>
      <c r="I217" s="156" t="s">
        <v>23</v>
      </c>
      <c r="J217" s="156" t="s">
        <v>24</v>
      </c>
      <c r="K217" s="229">
        <v>430000</v>
      </c>
      <c r="L217" s="156">
        <v>2</v>
      </c>
    </row>
    <row r="218" s="216" customFormat="1" ht="21.95" customHeight="1" spans="1:12">
      <c r="A218" s="156" t="s">
        <v>17</v>
      </c>
      <c r="B218" s="152" t="s">
        <v>49</v>
      </c>
      <c r="C218" s="156" t="s">
        <v>33</v>
      </c>
      <c r="D218" s="156" t="s">
        <v>64</v>
      </c>
      <c r="E218" s="156" t="s">
        <v>73</v>
      </c>
      <c r="F218" s="154" t="s">
        <v>71</v>
      </c>
      <c r="G218" s="226" t="s">
        <v>37</v>
      </c>
      <c r="H218" s="156" t="s">
        <v>74</v>
      </c>
      <c r="I218" s="156" t="s">
        <v>75</v>
      </c>
      <c r="J218" s="156" t="s">
        <v>24</v>
      </c>
      <c r="K218" s="229">
        <v>445000</v>
      </c>
      <c r="L218" s="156">
        <v>2</v>
      </c>
    </row>
    <row r="219" s="216" customFormat="1" ht="21.95" customHeight="1" spans="1:12">
      <c r="A219" s="156" t="s">
        <v>17</v>
      </c>
      <c r="B219" s="152" t="s">
        <v>49</v>
      </c>
      <c r="C219" s="156" t="s">
        <v>33</v>
      </c>
      <c r="D219" s="156" t="s">
        <v>64</v>
      </c>
      <c r="E219" s="156" t="s">
        <v>76</v>
      </c>
      <c r="F219" s="154" t="s">
        <v>77</v>
      </c>
      <c r="G219" s="226" t="s">
        <v>37</v>
      </c>
      <c r="H219" s="156" t="s">
        <v>78</v>
      </c>
      <c r="I219" s="156" t="s">
        <v>79</v>
      </c>
      <c r="J219" s="156" t="s">
        <v>24</v>
      </c>
      <c r="K219" s="231">
        <v>460000</v>
      </c>
      <c r="L219" s="156">
        <v>2</v>
      </c>
    </row>
    <row r="220" s="216" customFormat="1" ht="21.95" customHeight="1" spans="1:12">
      <c r="A220" s="156" t="s">
        <v>17</v>
      </c>
      <c r="B220" s="152" t="s">
        <v>49</v>
      </c>
      <c r="C220" s="156" t="s">
        <v>33</v>
      </c>
      <c r="D220" s="156" t="s">
        <v>64</v>
      </c>
      <c r="E220" s="156" t="s">
        <v>80</v>
      </c>
      <c r="F220" s="154" t="s">
        <v>66</v>
      </c>
      <c r="G220" s="226" t="s">
        <v>81</v>
      </c>
      <c r="H220" s="156" t="s">
        <v>62</v>
      </c>
      <c r="I220" s="156" t="s">
        <v>23</v>
      </c>
      <c r="J220" s="156" t="s">
        <v>24</v>
      </c>
      <c r="K220" s="229">
        <v>430000</v>
      </c>
      <c r="L220" s="156">
        <v>2</v>
      </c>
    </row>
    <row r="221" ht="21.95" customHeight="1" spans="1:12">
      <c r="A221" s="156" t="s">
        <v>17</v>
      </c>
      <c r="B221" s="152" t="s">
        <v>49</v>
      </c>
      <c r="C221" s="156" t="s">
        <v>33</v>
      </c>
      <c r="D221" s="156" t="s">
        <v>64</v>
      </c>
      <c r="E221" s="156" t="s">
        <v>82</v>
      </c>
      <c r="F221" s="154" t="s">
        <v>71</v>
      </c>
      <c r="G221" s="226" t="s">
        <v>83</v>
      </c>
      <c r="H221" s="156" t="s">
        <v>72</v>
      </c>
      <c r="I221" s="156" t="s">
        <v>23</v>
      </c>
      <c r="J221" s="156" t="s">
        <v>24</v>
      </c>
      <c r="K221" s="229">
        <v>445000</v>
      </c>
      <c r="L221" s="156">
        <v>2</v>
      </c>
    </row>
    <row r="222" ht="21.95" customHeight="1" spans="1:12">
      <c r="A222" s="156" t="s">
        <v>17</v>
      </c>
      <c r="B222" s="152" t="s">
        <v>49</v>
      </c>
      <c r="C222" s="156" t="s">
        <v>33</v>
      </c>
      <c r="D222" s="156" t="s">
        <v>84</v>
      </c>
      <c r="E222" s="156" t="s">
        <v>65</v>
      </c>
      <c r="F222" s="154" t="s">
        <v>66</v>
      </c>
      <c r="G222" s="226" t="s">
        <v>67</v>
      </c>
      <c r="H222" s="156" t="s">
        <v>62</v>
      </c>
      <c r="I222" s="156" t="s">
        <v>23</v>
      </c>
      <c r="J222" s="156" t="s">
        <v>24</v>
      </c>
      <c r="K222" s="229">
        <v>430000</v>
      </c>
      <c r="L222" s="156">
        <v>1</v>
      </c>
    </row>
    <row r="223" ht="21.95" customHeight="1" spans="1:12">
      <c r="A223" s="156" t="s">
        <v>17</v>
      </c>
      <c r="B223" s="152" t="s">
        <v>49</v>
      </c>
      <c r="C223" s="156" t="s">
        <v>33</v>
      </c>
      <c r="D223" s="156" t="s">
        <v>84</v>
      </c>
      <c r="E223" s="156" t="s">
        <v>68</v>
      </c>
      <c r="F223" s="154" t="s">
        <v>66</v>
      </c>
      <c r="G223" s="226" t="s">
        <v>37</v>
      </c>
      <c r="H223" s="156" t="s">
        <v>69</v>
      </c>
      <c r="I223" s="156" t="s">
        <v>23</v>
      </c>
      <c r="J223" s="156" t="s">
        <v>24</v>
      </c>
      <c r="K223" s="229">
        <v>475000</v>
      </c>
      <c r="L223" s="156">
        <v>1</v>
      </c>
    </row>
    <row r="224" ht="21.95" customHeight="1" spans="1:12">
      <c r="A224" s="156" t="s">
        <v>17</v>
      </c>
      <c r="B224" s="152" t="s">
        <v>49</v>
      </c>
      <c r="C224" s="156" t="s">
        <v>33</v>
      </c>
      <c r="D224" s="156" t="s">
        <v>84</v>
      </c>
      <c r="E224" s="156" t="s">
        <v>70</v>
      </c>
      <c r="F224" s="154" t="s">
        <v>71</v>
      </c>
      <c r="G224" s="226" t="s">
        <v>37</v>
      </c>
      <c r="H224" s="156" t="s">
        <v>72</v>
      </c>
      <c r="I224" s="156" t="s">
        <v>23</v>
      </c>
      <c r="J224" s="156" t="s">
        <v>24</v>
      </c>
      <c r="K224" s="229">
        <v>560000</v>
      </c>
      <c r="L224" s="156">
        <v>1</v>
      </c>
    </row>
    <row r="225" ht="21.95" customHeight="1" spans="1:12">
      <c r="A225" s="156" t="s">
        <v>17</v>
      </c>
      <c r="B225" s="152" t="s">
        <v>49</v>
      </c>
      <c r="C225" s="156" t="s">
        <v>33</v>
      </c>
      <c r="D225" s="156" t="s">
        <v>84</v>
      </c>
      <c r="E225" s="156" t="s">
        <v>73</v>
      </c>
      <c r="F225" s="154" t="s">
        <v>71</v>
      </c>
      <c r="G225" s="226" t="s">
        <v>37</v>
      </c>
      <c r="H225" s="156" t="s">
        <v>74</v>
      </c>
      <c r="I225" s="156" t="s">
        <v>75</v>
      </c>
      <c r="J225" s="156" t="s">
        <v>24</v>
      </c>
      <c r="K225" s="229">
        <v>580000</v>
      </c>
      <c r="L225" s="156">
        <v>1</v>
      </c>
    </row>
    <row r="226" ht="21.95" customHeight="1" spans="1:12">
      <c r="A226" s="156" t="s">
        <v>17</v>
      </c>
      <c r="B226" s="152" t="s">
        <v>49</v>
      </c>
      <c r="C226" s="156" t="s">
        <v>33</v>
      </c>
      <c r="D226" s="156" t="s">
        <v>84</v>
      </c>
      <c r="E226" s="156" t="s">
        <v>76</v>
      </c>
      <c r="F226" s="154" t="s">
        <v>77</v>
      </c>
      <c r="G226" s="226" t="s">
        <v>37</v>
      </c>
      <c r="H226" s="156" t="s">
        <v>78</v>
      </c>
      <c r="I226" s="156" t="s">
        <v>79</v>
      </c>
      <c r="J226" s="156" t="s">
        <v>24</v>
      </c>
      <c r="K226" s="231">
        <v>600000</v>
      </c>
      <c r="L226" s="156">
        <v>1</v>
      </c>
    </row>
    <row r="227" ht="21.95" customHeight="1" spans="1:12">
      <c r="A227" s="156" t="s">
        <v>17</v>
      </c>
      <c r="B227" s="152" t="s">
        <v>49</v>
      </c>
      <c r="C227" s="156" t="s">
        <v>33</v>
      </c>
      <c r="D227" s="156" t="s">
        <v>84</v>
      </c>
      <c r="E227" s="156" t="s">
        <v>80</v>
      </c>
      <c r="F227" s="154" t="s">
        <v>66</v>
      </c>
      <c r="G227" s="226" t="s">
        <v>81</v>
      </c>
      <c r="H227" s="156" t="s">
        <v>62</v>
      </c>
      <c r="I227" s="156" t="s">
        <v>23</v>
      </c>
      <c r="J227" s="156" t="s">
        <v>24</v>
      </c>
      <c r="K227" s="229">
        <v>560000</v>
      </c>
      <c r="L227" s="156">
        <v>1</v>
      </c>
    </row>
    <row r="228" ht="21.95" customHeight="1" spans="1:12">
      <c r="A228" s="156" t="s">
        <v>17</v>
      </c>
      <c r="B228" s="152" t="s">
        <v>49</v>
      </c>
      <c r="C228" s="156" t="s">
        <v>33</v>
      </c>
      <c r="D228" s="156" t="s">
        <v>84</v>
      </c>
      <c r="E228" s="156" t="s">
        <v>82</v>
      </c>
      <c r="F228" s="154" t="s">
        <v>71</v>
      </c>
      <c r="G228" s="226" t="s">
        <v>83</v>
      </c>
      <c r="H228" s="156" t="s">
        <v>72</v>
      </c>
      <c r="I228" s="156" t="s">
        <v>23</v>
      </c>
      <c r="J228" s="156" t="s">
        <v>24</v>
      </c>
      <c r="K228" s="229">
        <v>580000</v>
      </c>
      <c r="L228" s="156">
        <v>1</v>
      </c>
    </row>
    <row r="229" ht="21.95" customHeight="1" spans="1:12">
      <c r="A229" s="156" t="s">
        <v>17</v>
      </c>
      <c r="B229" s="152" t="s">
        <v>49</v>
      </c>
      <c r="C229" s="156" t="s">
        <v>33</v>
      </c>
      <c r="D229" s="156" t="s">
        <v>88</v>
      </c>
      <c r="E229" s="156" t="s">
        <v>65</v>
      </c>
      <c r="F229" s="154" t="s">
        <v>66</v>
      </c>
      <c r="G229" s="226" t="s">
        <v>67</v>
      </c>
      <c r="H229" s="156" t="s">
        <v>62</v>
      </c>
      <c r="I229" s="156" t="s">
        <v>23</v>
      </c>
      <c r="J229" s="156" t="s">
        <v>24</v>
      </c>
      <c r="K229" s="229">
        <v>325000</v>
      </c>
      <c r="L229" s="156">
        <v>1</v>
      </c>
    </row>
    <row r="230" ht="21.95" customHeight="1" spans="1:12">
      <c r="A230" s="156" t="s">
        <v>17</v>
      </c>
      <c r="B230" s="152" t="s">
        <v>49</v>
      </c>
      <c r="C230" s="156" t="s">
        <v>33</v>
      </c>
      <c r="D230" s="156" t="s">
        <v>88</v>
      </c>
      <c r="E230" s="156" t="s">
        <v>68</v>
      </c>
      <c r="F230" s="154" t="s">
        <v>66</v>
      </c>
      <c r="G230" s="226" t="s">
        <v>37</v>
      </c>
      <c r="H230" s="156" t="s">
        <v>69</v>
      </c>
      <c r="I230" s="156" t="s">
        <v>23</v>
      </c>
      <c r="J230" s="156" t="s">
        <v>24</v>
      </c>
      <c r="K230" s="229">
        <v>360000</v>
      </c>
      <c r="L230" s="156">
        <v>1</v>
      </c>
    </row>
    <row r="231" ht="21.95" customHeight="1" spans="1:12">
      <c r="A231" s="156" t="s">
        <v>17</v>
      </c>
      <c r="B231" s="152" t="s">
        <v>49</v>
      </c>
      <c r="C231" s="156" t="s">
        <v>33</v>
      </c>
      <c r="D231" s="156" t="s">
        <v>88</v>
      </c>
      <c r="E231" s="156" t="s">
        <v>70</v>
      </c>
      <c r="F231" s="154" t="s">
        <v>71</v>
      </c>
      <c r="G231" s="226" t="s">
        <v>37</v>
      </c>
      <c r="H231" s="156" t="s">
        <v>72</v>
      </c>
      <c r="I231" s="156" t="s">
        <v>23</v>
      </c>
      <c r="J231" s="156" t="s">
        <v>24</v>
      </c>
      <c r="K231" s="229">
        <v>420000</v>
      </c>
      <c r="L231" s="156">
        <v>1</v>
      </c>
    </row>
    <row r="232" ht="21.95" customHeight="1" spans="1:12">
      <c r="A232" s="156" t="s">
        <v>17</v>
      </c>
      <c r="B232" s="152" t="s">
        <v>49</v>
      </c>
      <c r="C232" s="156" t="s">
        <v>33</v>
      </c>
      <c r="D232" s="156" t="s">
        <v>88</v>
      </c>
      <c r="E232" s="156" t="s">
        <v>73</v>
      </c>
      <c r="F232" s="154" t="s">
        <v>71</v>
      </c>
      <c r="G232" s="226" t="s">
        <v>37</v>
      </c>
      <c r="H232" s="156" t="s">
        <v>74</v>
      </c>
      <c r="I232" s="156" t="s">
        <v>75</v>
      </c>
      <c r="J232" s="156" t="s">
        <v>24</v>
      </c>
      <c r="K232" s="229">
        <v>440000</v>
      </c>
      <c r="L232" s="156">
        <v>1</v>
      </c>
    </row>
    <row r="233" ht="21.95" customHeight="1" spans="1:12">
      <c r="A233" s="156" t="s">
        <v>17</v>
      </c>
      <c r="B233" s="152" t="s">
        <v>49</v>
      </c>
      <c r="C233" s="156" t="s">
        <v>33</v>
      </c>
      <c r="D233" s="156" t="s">
        <v>88</v>
      </c>
      <c r="E233" s="156" t="s">
        <v>76</v>
      </c>
      <c r="F233" s="154" t="s">
        <v>77</v>
      </c>
      <c r="G233" s="226" t="s">
        <v>37</v>
      </c>
      <c r="H233" s="156" t="s">
        <v>78</v>
      </c>
      <c r="I233" s="156" t="s">
        <v>79</v>
      </c>
      <c r="J233" s="156" t="s">
        <v>24</v>
      </c>
      <c r="K233" s="229">
        <v>455000</v>
      </c>
      <c r="L233" s="156">
        <v>1</v>
      </c>
    </row>
    <row r="234" ht="21.95" customHeight="1" spans="1:12">
      <c r="A234" s="156" t="s">
        <v>17</v>
      </c>
      <c r="B234" s="152" t="s">
        <v>49</v>
      </c>
      <c r="C234" s="156" t="s">
        <v>33</v>
      </c>
      <c r="D234" s="156" t="s">
        <v>88</v>
      </c>
      <c r="E234" s="156" t="s">
        <v>80</v>
      </c>
      <c r="F234" s="154" t="s">
        <v>66</v>
      </c>
      <c r="G234" s="226" t="s">
        <v>81</v>
      </c>
      <c r="H234" s="156" t="s">
        <v>62</v>
      </c>
      <c r="I234" s="156" t="s">
        <v>23</v>
      </c>
      <c r="J234" s="156" t="s">
        <v>24</v>
      </c>
      <c r="K234" s="229">
        <v>420000</v>
      </c>
      <c r="L234" s="156">
        <v>1</v>
      </c>
    </row>
    <row r="235" s="216" customFormat="1" ht="21.95" customHeight="1" spans="1:12">
      <c r="A235" s="156" t="s">
        <v>17</v>
      </c>
      <c r="B235" s="152" t="s">
        <v>49</v>
      </c>
      <c r="C235" s="156" t="s">
        <v>33</v>
      </c>
      <c r="D235" s="156" t="s">
        <v>88</v>
      </c>
      <c r="E235" s="156" t="s">
        <v>82</v>
      </c>
      <c r="F235" s="154" t="s">
        <v>71</v>
      </c>
      <c r="G235" s="226" t="s">
        <v>83</v>
      </c>
      <c r="H235" s="156" t="s">
        <v>72</v>
      </c>
      <c r="I235" s="156" t="s">
        <v>23</v>
      </c>
      <c r="J235" s="156" t="s">
        <v>24</v>
      </c>
      <c r="K235" s="229">
        <v>440000</v>
      </c>
      <c r="L235" s="156">
        <v>1</v>
      </c>
    </row>
    <row r="236" s="216" customFormat="1" ht="21.95" customHeight="1" spans="1:12">
      <c r="A236" s="156" t="s">
        <v>17</v>
      </c>
      <c r="B236" s="152" t="s">
        <v>41</v>
      </c>
      <c r="C236" s="156" t="s">
        <v>33</v>
      </c>
      <c r="D236" s="156" t="s">
        <v>64</v>
      </c>
      <c r="E236" s="156" t="s">
        <v>65</v>
      </c>
      <c r="F236" s="154" t="s">
        <v>66</v>
      </c>
      <c r="G236" s="226" t="s">
        <v>67</v>
      </c>
      <c r="H236" s="156" t="s">
        <v>62</v>
      </c>
      <c r="I236" s="156" t="s">
        <v>23</v>
      </c>
      <c r="J236" s="156" t="s">
        <v>24</v>
      </c>
      <c r="K236" s="229">
        <v>330000</v>
      </c>
      <c r="L236" s="156">
        <v>2</v>
      </c>
    </row>
    <row r="237" s="216" customFormat="1" ht="21.95" customHeight="1" spans="1:12">
      <c r="A237" s="156" t="s">
        <v>17</v>
      </c>
      <c r="B237" s="152" t="s">
        <v>41</v>
      </c>
      <c r="C237" s="156" t="s">
        <v>33</v>
      </c>
      <c r="D237" s="156" t="s">
        <v>64</v>
      </c>
      <c r="E237" s="156" t="s">
        <v>68</v>
      </c>
      <c r="F237" s="154" t="s">
        <v>66</v>
      </c>
      <c r="G237" s="226" t="s">
        <v>37</v>
      </c>
      <c r="H237" s="156" t="s">
        <v>69</v>
      </c>
      <c r="I237" s="156" t="s">
        <v>23</v>
      </c>
      <c r="J237" s="156" t="s">
        <v>24</v>
      </c>
      <c r="K237" s="229">
        <v>365000</v>
      </c>
      <c r="L237" s="156">
        <v>2</v>
      </c>
    </row>
    <row r="238" s="216" customFormat="1" ht="21.95" customHeight="1" spans="1:12">
      <c r="A238" s="156" t="s">
        <v>17</v>
      </c>
      <c r="B238" s="152" t="s">
        <v>41</v>
      </c>
      <c r="C238" s="156" t="s">
        <v>33</v>
      </c>
      <c r="D238" s="156" t="s">
        <v>64</v>
      </c>
      <c r="E238" s="156" t="s">
        <v>70</v>
      </c>
      <c r="F238" s="154" t="s">
        <v>71</v>
      </c>
      <c r="G238" s="226" t="s">
        <v>37</v>
      </c>
      <c r="H238" s="156" t="s">
        <v>72</v>
      </c>
      <c r="I238" s="156" t="s">
        <v>23</v>
      </c>
      <c r="J238" s="156" t="s">
        <v>24</v>
      </c>
      <c r="K238" s="229">
        <v>430000</v>
      </c>
      <c r="L238" s="156">
        <v>2</v>
      </c>
    </row>
    <row r="239" s="216" customFormat="1" ht="21.95" customHeight="1" spans="1:12">
      <c r="A239" s="156" t="s">
        <v>17</v>
      </c>
      <c r="B239" s="152" t="s">
        <v>41</v>
      </c>
      <c r="C239" s="156" t="s">
        <v>33</v>
      </c>
      <c r="D239" s="156" t="s">
        <v>64</v>
      </c>
      <c r="E239" s="156" t="s">
        <v>73</v>
      </c>
      <c r="F239" s="154" t="s">
        <v>71</v>
      </c>
      <c r="G239" s="226" t="s">
        <v>37</v>
      </c>
      <c r="H239" s="156" t="s">
        <v>74</v>
      </c>
      <c r="I239" s="156" t="s">
        <v>75</v>
      </c>
      <c r="J239" s="156" t="s">
        <v>24</v>
      </c>
      <c r="K239" s="229">
        <v>445000</v>
      </c>
      <c r="L239" s="156">
        <v>2</v>
      </c>
    </row>
    <row r="240" s="216" customFormat="1" ht="21.95" customHeight="1" spans="1:12">
      <c r="A240" s="156" t="s">
        <v>17</v>
      </c>
      <c r="B240" s="152" t="s">
        <v>41</v>
      </c>
      <c r="C240" s="156" t="s">
        <v>33</v>
      </c>
      <c r="D240" s="156" t="s">
        <v>64</v>
      </c>
      <c r="E240" s="156" t="s">
        <v>76</v>
      </c>
      <c r="F240" s="154" t="s">
        <v>77</v>
      </c>
      <c r="G240" s="226" t="s">
        <v>37</v>
      </c>
      <c r="H240" s="156" t="s">
        <v>78</v>
      </c>
      <c r="I240" s="156" t="s">
        <v>79</v>
      </c>
      <c r="J240" s="156" t="s">
        <v>24</v>
      </c>
      <c r="K240" s="231">
        <v>460000</v>
      </c>
      <c r="L240" s="156">
        <v>2</v>
      </c>
    </row>
    <row r="241" s="216" customFormat="1" ht="21.95" customHeight="1" spans="1:12">
      <c r="A241" s="156" t="s">
        <v>17</v>
      </c>
      <c r="B241" s="152" t="s">
        <v>41</v>
      </c>
      <c r="C241" s="156" t="s">
        <v>33</v>
      </c>
      <c r="D241" s="156" t="s">
        <v>64</v>
      </c>
      <c r="E241" s="156" t="s">
        <v>80</v>
      </c>
      <c r="F241" s="154" t="s">
        <v>66</v>
      </c>
      <c r="G241" s="226" t="s">
        <v>81</v>
      </c>
      <c r="H241" s="156" t="s">
        <v>62</v>
      </c>
      <c r="I241" s="156" t="s">
        <v>23</v>
      </c>
      <c r="J241" s="156" t="s">
        <v>24</v>
      </c>
      <c r="K241" s="229">
        <v>430000</v>
      </c>
      <c r="L241" s="156">
        <v>2</v>
      </c>
    </row>
    <row r="242" ht="21.95" customHeight="1" spans="1:12">
      <c r="A242" s="156" t="s">
        <v>17</v>
      </c>
      <c r="B242" s="152" t="s">
        <v>41</v>
      </c>
      <c r="C242" s="156" t="s">
        <v>33</v>
      </c>
      <c r="D242" s="156" t="s">
        <v>64</v>
      </c>
      <c r="E242" s="156" t="s">
        <v>82</v>
      </c>
      <c r="F242" s="154" t="s">
        <v>71</v>
      </c>
      <c r="G242" s="226" t="s">
        <v>83</v>
      </c>
      <c r="H242" s="156" t="s">
        <v>72</v>
      </c>
      <c r="I242" s="156" t="s">
        <v>23</v>
      </c>
      <c r="J242" s="156" t="s">
        <v>24</v>
      </c>
      <c r="K242" s="229">
        <v>445000</v>
      </c>
      <c r="L242" s="156">
        <v>2</v>
      </c>
    </row>
    <row r="243" ht="21.95" customHeight="1" spans="1:12">
      <c r="A243" s="156" t="s">
        <v>17</v>
      </c>
      <c r="B243" s="152" t="s">
        <v>41</v>
      </c>
      <c r="C243" s="156" t="s">
        <v>33</v>
      </c>
      <c r="D243" s="156" t="s">
        <v>84</v>
      </c>
      <c r="E243" s="156" t="s">
        <v>65</v>
      </c>
      <c r="F243" s="154" t="s">
        <v>66</v>
      </c>
      <c r="G243" s="226" t="s">
        <v>67</v>
      </c>
      <c r="H243" s="156" t="s">
        <v>62</v>
      </c>
      <c r="I243" s="156" t="s">
        <v>23</v>
      </c>
      <c r="J243" s="156" t="s">
        <v>24</v>
      </c>
      <c r="K243" s="229">
        <v>215000</v>
      </c>
      <c r="L243" s="156">
        <v>1</v>
      </c>
    </row>
    <row r="244" ht="21.95" customHeight="1" spans="1:12">
      <c r="A244" s="156" t="s">
        <v>17</v>
      </c>
      <c r="B244" s="152" t="s">
        <v>41</v>
      </c>
      <c r="C244" s="156" t="s">
        <v>33</v>
      </c>
      <c r="D244" s="156" t="s">
        <v>84</v>
      </c>
      <c r="E244" s="156" t="s">
        <v>68</v>
      </c>
      <c r="F244" s="154" t="s">
        <v>66</v>
      </c>
      <c r="G244" s="226" t="s">
        <v>37</v>
      </c>
      <c r="H244" s="156" t="s">
        <v>69</v>
      </c>
      <c r="I244" s="156" t="s">
        <v>23</v>
      </c>
      <c r="J244" s="156" t="s">
        <v>24</v>
      </c>
      <c r="K244" s="229">
        <v>235000</v>
      </c>
      <c r="L244" s="156">
        <v>1</v>
      </c>
    </row>
    <row r="245" ht="21.95" customHeight="1" spans="1:12">
      <c r="A245" s="156" t="s">
        <v>17</v>
      </c>
      <c r="B245" s="152" t="s">
        <v>41</v>
      </c>
      <c r="C245" s="156" t="s">
        <v>33</v>
      </c>
      <c r="D245" s="156" t="s">
        <v>84</v>
      </c>
      <c r="E245" s="156" t="s">
        <v>70</v>
      </c>
      <c r="F245" s="154" t="s">
        <v>71</v>
      </c>
      <c r="G245" s="226" t="s">
        <v>37</v>
      </c>
      <c r="H245" s="156" t="s">
        <v>72</v>
      </c>
      <c r="I245" s="156" t="s">
        <v>23</v>
      </c>
      <c r="J245" s="156" t="s">
        <v>24</v>
      </c>
      <c r="K245" s="229">
        <v>280000</v>
      </c>
      <c r="L245" s="156">
        <v>1</v>
      </c>
    </row>
    <row r="246" ht="21.95" customHeight="1" spans="1:12">
      <c r="A246" s="156" t="s">
        <v>17</v>
      </c>
      <c r="B246" s="152" t="s">
        <v>41</v>
      </c>
      <c r="C246" s="156" t="s">
        <v>33</v>
      </c>
      <c r="D246" s="156" t="s">
        <v>84</v>
      </c>
      <c r="E246" s="156" t="s">
        <v>73</v>
      </c>
      <c r="F246" s="154" t="s">
        <v>71</v>
      </c>
      <c r="G246" s="226" t="s">
        <v>37</v>
      </c>
      <c r="H246" s="156" t="s">
        <v>74</v>
      </c>
      <c r="I246" s="156" t="s">
        <v>75</v>
      </c>
      <c r="J246" s="156" t="s">
        <v>24</v>
      </c>
      <c r="K246" s="229">
        <v>290000</v>
      </c>
      <c r="L246" s="156">
        <v>1</v>
      </c>
    </row>
    <row r="247" ht="21.95" customHeight="1" spans="1:12">
      <c r="A247" s="156" t="s">
        <v>17</v>
      </c>
      <c r="B247" s="152" t="s">
        <v>41</v>
      </c>
      <c r="C247" s="156" t="s">
        <v>33</v>
      </c>
      <c r="D247" s="156" t="s">
        <v>84</v>
      </c>
      <c r="E247" s="156" t="s">
        <v>76</v>
      </c>
      <c r="F247" s="154" t="s">
        <v>77</v>
      </c>
      <c r="G247" s="226" t="s">
        <v>37</v>
      </c>
      <c r="H247" s="156" t="s">
        <v>78</v>
      </c>
      <c r="I247" s="156" t="s">
        <v>79</v>
      </c>
      <c r="J247" s="156" t="s">
        <v>24</v>
      </c>
      <c r="K247" s="231">
        <v>300000</v>
      </c>
      <c r="L247" s="156">
        <v>1</v>
      </c>
    </row>
    <row r="248" ht="21.95" customHeight="1" spans="1:12">
      <c r="A248" s="156" t="s">
        <v>17</v>
      </c>
      <c r="B248" s="152" t="s">
        <v>41</v>
      </c>
      <c r="C248" s="156" t="s">
        <v>33</v>
      </c>
      <c r="D248" s="156" t="s">
        <v>84</v>
      </c>
      <c r="E248" s="156" t="s">
        <v>80</v>
      </c>
      <c r="F248" s="154" t="s">
        <v>66</v>
      </c>
      <c r="G248" s="226" t="s">
        <v>81</v>
      </c>
      <c r="H248" s="156" t="s">
        <v>62</v>
      </c>
      <c r="I248" s="156" t="s">
        <v>23</v>
      </c>
      <c r="J248" s="156" t="s">
        <v>24</v>
      </c>
      <c r="K248" s="229">
        <v>280000</v>
      </c>
      <c r="L248" s="156">
        <v>1</v>
      </c>
    </row>
    <row r="249" ht="21.95" customHeight="1" spans="1:12">
      <c r="A249" s="156" t="s">
        <v>17</v>
      </c>
      <c r="B249" s="152" t="s">
        <v>41</v>
      </c>
      <c r="C249" s="156" t="s">
        <v>33</v>
      </c>
      <c r="D249" s="156" t="s">
        <v>84</v>
      </c>
      <c r="E249" s="156" t="s">
        <v>82</v>
      </c>
      <c r="F249" s="154" t="s">
        <v>71</v>
      </c>
      <c r="G249" s="226" t="s">
        <v>83</v>
      </c>
      <c r="H249" s="156" t="s">
        <v>72</v>
      </c>
      <c r="I249" s="156" t="s">
        <v>23</v>
      </c>
      <c r="J249" s="156" t="s">
        <v>24</v>
      </c>
      <c r="K249" s="229">
        <v>290000</v>
      </c>
      <c r="L249" s="156">
        <v>1</v>
      </c>
    </row>
    <row r="250" ht="21.95" customHeight="1" spans="1:12">
      <c r="A250" s="156" t="s">
        <v>17</v>
      </c>
      <c r="B250" s="152" t="s">
        <v>41</v>
      </c>
      <c r="C250" s="156" t="s">
        <v>33</v>
      </c>
      <c r="D250" s="156" t="s">
        <v>85</v>
      </c>
      <c r="E250" s="156" t="s">
        <v>65</v>
      </c>
      <c r="F250" s="154" t="s">
        <v>66</v>
      </c>
      <c r="G250" s="226" t="s">
        <v>67</v>
      </c>
      <c r="H250" s="156" t="s">
        <v>62</v>
      </c>
      <c r="I250" s="156" t="s">
        <v>23</v>
      </c>
      <c r="J250" s="156" t="s">
        <v>24</v>
      </c>
      <c r="K250" s="229">
        <v>110000</v>
      </c>
      <c r="L250" s="156">
        <v>1</v>
      </c>
    </row>
    <row r="251" ht="21.95" customHeight="1" spans="1:12">
      <c r="A251" s="156" t="s">
        <v>17</v>
      </c>
      <c r="B251" s="152" t="s">
        <v>41</v>
      </c>
      <c r="C251" s="156" t="s">
        <v>33</v>
      </c>
      <c r="D251" s="156" t="s">
        <v>85</v>
      </c>
      <c r="E251" s="156" t="s">
        <v>68</v>
      </c>
      <c r="F251" s="154" t="s">
        <v>66</v>
      </c>
      <c r="G251" s="226" t="s">
        <v>37</v>
      </c>
      <c r="H251" s="156" t="s">
        <v>69</v>
      </c>
      <c r="I251" s="156" t="s">
        <v>23</v>
      </c>
      <c r="J251" s="156" t="s">
        <v>24</v>
      </c>
      <c r="K251" s="229">
        <v>120000</v>
      </c>
      <c r="L251" s="156">
        <v>1</v>
      </c>
    </row>
    <row r="252" ht="21.95" customHeight="1" spans="1:12">
      <c r="A252" s="156" t="s">
        <v>17</v>
      </c>
      <c r="B252" s="152" t="s">
        <v>41</v>
      </c>
      <c r="C252" s="156" t="s">
        <v>33</v>
      </c>
      <c r="D252" s="156" t="s">
        <v>85</v>
      </c>
      <c r="E252" s="156" t="s">
        <v>70</v>
      </c>
      <c r="F252" s="154" t="s">
        <v>71</v>
      </c>
      <c r="G252" s="226" t="s">
        <v>37</v>
      </c>
      <c r="H252" s="156" t="s">
        <v>72</v>
      </c>
      <c r="I252" s="156" t="s">
        <v>23</v>
      </c>
      <c r="J252" s="156" t="s">
        <v>24</v>
      </c>
      <c r="K252" s="229">
        <v>145000</v>
      </c>
      <c r="L252" s="156">
        <v>1</v>
      </c>
    </row>
    <row r="253" ht="21.95" customHeight="1" spans="1:12">
      <c r="A253" s="156" t="s">
        <v>17</v>
      </c>
      <c r="B253" s="152" t="s">
        <v>41</v>
      </c>
      <c r="C253" s="156" t="s">
        <v>33</v>
      </c>
      <c r="D253" s="156" t="s">
        <v>85</v>
      </c>
      <c r="E253" s="156" t="s">
        <v>73</v>
      </c>
      <c r="F253" s="154" t="s">
        <v>71</v>
      </c>
      <c r="G253" s="226" t="s">
        <v>37</v>
      </c>
      <c r="H253" s="156" t="s">
        <v>74</v>
      </c>
      <c r="I253" s="156" t="s">
        <v>75</v>
      </c>
      <c r="J253" s="156" t="s">
        <v>24</v>
      </c>
      <c r="K253" s="229">
        <v>150000</v>
      </c>
      <c r="L253" s="156">
        <v>1</v>
      </c>
    </row>
    <row r="254" ht="21.95" customHeight="1" spans="1:12">
      <c r="A254" s="156" t="s">
        <v>17</v>
      </c>
      <c r="B254" s="152" t="s">
        <v>41</v>
      </c>
      <c r="C254" s="156" t="s">
        <v>33</v>
      </c>
      <c r="D254" s="156" t="s">
        <v>85</v>
      </c>
      <c r="E254" s="156" t="s">
        <v>76</v>
      </c>
      <c r="F254" s="154" t="s">
        <v>77</v>
      </c>
      <c r="G254" s="226" t="s">
        <v>37</v>
      </c>
      <c r="H254" s="156" t="s">
        <v>78</v>
      </c>
      <c r="I254" s="156" t="s">
        <v>79</v>
      </c>
      <c r="J254" s="156" t="s">
        <v>24</v>
      </c>
      <c r="K254" s="229">
        <v>155000</v>
      </c>
      <c r="L254" s="156">
        <v>1</v>
      </c>
    </row>
    <row r="255" ht="21.95" customHeight="1" spans="1:12">
      <c r="A255" s="156" t="s">
        <v>17</v>
      </c>
      <c r="B255" s="152" t="s">
        <v>41</v>
      </c>
      <c r="C255" s="156" t="s">
        <v>33</v>
      </c>
      <c r="D255" s="156" t="s">
        <v>85</v>
      </c>
      <c r="E255" s="156" t="s">
        <v>80</v>
      </c>
      <c r="F255" s="154" t="s">
        <v>66</v>
      </c>
      <c r="G255" s="226" t="s">
        <v>81</v>
      </c>
      <c r="H255" s="156" t="s">
        <v>62</v>
      </c>
      <c r="I255" s="156" t="s">
        <v>23</v>
      </c>
      <c r="J255" s="156" t="s">
        <v>24</v>
      </c>
      <c r="K255" s="229">
        <v>145000</v>
      </c>
      <c r="L255" s="156">
        <v>1</v>
      </c>
    </row>
    <row r="256" ht="21.95" customHeight="1" spans="1:12">
      <c r="A256" s="156" t="s">
        <v>17</v>
      </c>
      <c r="B256" s="152" t="s">
        <v>41</v>
      </c>
      <c r="C256" s="156" t="s">
        <v>33</v>
      </c>
      <c r="D256" s="156" t="s">
        <v>85</v>
      </c>
      <c r="E256" s="156" t="s">
        <v>82</v>
      </c>
      <c r="F256" s="154" t="s">
        <v>71</v>
      </c>
      <c r="G256" s="226" t="s">
        <v>83</v>
      </c>
      <c r="H256" s="156" t="s">
        <v>72</v>
      </c>
      <c r="I256" s="156" t="s">
        <v>23</v>
      </c>
      <c r="J256" s="156" t="s">
        <v>24</v>
      </c>
      <c r="K256" s="229">
        <v>150000</v>
      </c>
      <c r="L256" s="156">
        <v>1</v>
      </c>
    </row>
    <row r="257" ht="21.95" customHeight="1" spans="1:12">
      <c r="A257" s="156" t="s">
        <v>17</v>
      </c>
      <c r="B257" s="152" t="s">
        <v>41</v>
      </c>
      <c r="C257" s="156" t="s">
        <v>33</v>
      </c>
      <c r="D257" s="156" t="s">
        <v>86</v>
      </c>
      <c r="E257" s="156" t="s">
        <v>65</v>
      </c>
      <c r="F257" s="154" t="s">
        <v>66</v>
      </c>
      <c r="G257" s="226" t="s">
        <v>67</v>
      </c>
      <c r="H257" s="156" t="s">
        <v>62</v>
      </c>
      <c r="I257" s="156" t="s">
        <v>23</v>
      </c>
      <c r="J257" s="156" t="s">
        <v>24</v>
      </c>
      <c r="K257" s="229">
        <v>65000</v>
      </c>
      <c r="L257" s="156">
        <v>1</v>
      </c>
    </row>
    <row r="258" ht="21.95" customHeight="1" spans="1:12">
      <c r="A258" s="156" t="s">
        <v>17</v>
      </c>
      <c r="B258" s="152" t="s">
        <v>41</v>
      </c>
      <c r="C258" s="156" t="s">
        <v>33</v>
      </c>
      <c r="D258" s="156" t="s">
        <v>86</v>
      </c>
      <c r="E258" s="156" t="s">
        <v>68</v>
      </c>
      <c r="F258" s="154" t="s">
        <v>66</v>
      </c>
      <c r="G258" s="226" t="s">
        <v>37</v>
      </c>
      <c r="H258" s="156" t="s">
        <v>69</v>
      </c>
      <c r="I258" s="156" t="s">
        <v>23</v>
      </c>
      <c r="J258" s="156" t="s">
        <v>24</v>
      </c>
      <c r="K258" s="229">
        <v>70000</v>
      </c>
      <c r="L258" s="156">
        <v>1</v>
      </c>
    </row>
    <row r="259" ht="21.95" customHeight="1" spans="1:12">
      <c r="A259" s="156" t="s">
        <v>17</v>
      </c>
      <c r="B259" s="152" t="s">
        <v>41</v>
      </c>
      <c r="C259" s="156" t="s">
        <v>33</v>
      </c>
      <c r="D259" s="156" t="s">
        <v>86</v>
      </c>
      <c r="E259" s="156" t="s">
        <v>70</v>
      </c>
      <c r="F259" s="154" t="s">
        <v>71</v>
      </c>
      <c r="G259" s="226" t="s">
        <v>37</v>
      </c>
      <c r="H259" s="156" t="s">
        <v>72</v>
      </c>
      <c r="I259" s="156" t="s">
        <v>23</v>
      </c>
      <c r="J259" s="156" t="s">
        <v>24</v>
      </c>
      <c r="K259" s="229">
        <v>85000</v>
      </c>
      <c r="L259" s="156">
        <v>1</v>
      </c>
    </row>
    <row r="260" ht="21.95" customHeight="1" spans="1:12">
      <c r="A260" s="156" t="s">
        <v>17</v>
      </c>
      <c r="B260" s="152" t="s">
        <v>41</v>
      </c>
      <c r="C260" s="156" t="s">
        <v>33</v>
      </c>
      <c r="D260" s="156" t="s">
        <v>86</v>
      </c>
      <c r="E260" s="156" t="s">
        <v>73</v>
      </c>
      <c r="F260" s="154" t="s">
        <v>71</v>
      </c>
      <c r="G260" s="226" t="s">
        <v>37</v>
      </c>
      <c r="H260" s="156" t="s">
        <v>74</v>
      </c>
      <c r="I260" s="156" t="s">
        <v>75</v>
      </c>
      <c r="J260" s="156" t="s">
        <v>24</v>
      </c>
      <c r="K260" s="229">
        <v>88000</v>
      </c>
      <c r="L260" s="156">
        <v>1</v>
      </c>
    </row>
    <row r="261" ht="21.95" customHeight="1" spans="1:12">
      <c r="A261" s="156" t="s">
        <v>17</v>
      </c>
      <c r="B261" s="152" t="s">
        <v>41</v>
      </c>
      <c r="C261" s="156" t="s">
        <v>33</v>
      </c>
      <c r="D261" s="156" t="s">
        <v>86</v>
      </c>
      <c r="E261" s="156" t="s">
        <v>76</v>
      </c>
      <c r="F261" s="154" t="s">
        <v>77</v>
      </c>
      <c r="G261" s="226" t="s">
        <v>37</v>
      </c>
      <c r="H261" s="156" t="s">
        <v>78</v>
      </c>
      <c r="I261" s="156" t="s">
        <v>79</v>
      </c>
      <c r="J261" s="156" t="s">
        <v>24</v>
      </c>
      <c r="K261" s="229">
        <v>90000</v>
      </c>
      <c r="L261" s="156">
        <v>1</v>
      </c>
    </row>
    <row r="262" ht="21.95" customHeight="1" spans="1:12">
      <c r="A262" s="156" t="s">
        <v>17</v>
      </c>
      <c r="B262" s="152" t="s">
        <v>41</v>
      </c>
      <c r="C262" s="156" t="s">
        <v>33</v>
      </c>
      <c r="D262" s="156" t="s">
        <v>86</v>
      </c>
      <c r="E262" s="156" t="s">
        <v>80</v>
      </c>
      <c r="F262" s="154" t="s">
        <v>66</v>
      </c>
      <c r="G262" s="226" t="s">
        <v>81</v>
      </c>
      <c r="H262" s="156" t="s">
        <v>62</v>
      </c>
      <c r="I262" s="156" t="s">
        <v>23</v>
      </c>
      <c r="J262" s="156" t="s">
        <v>24</v>
      </c>
      <c r="K262" s="229">
        <v>85000</v>
      </c>
      <c r="L262" s="156">
        <v>1</v>
      </c>
    </row>
    <row r="263" ht="21.95" customHeight="1" spans="1:12">
      <c r="A263" s="156" t="s">
        <v>17</v>
      </c>
      <c r="B263" s="152" t="s">
        <v>41</v>
      </c>
      <c r="C263" s="156" t="s">
        <v>33</v>
      </c>
      <c r="D263" s="156" t="s">
        <v>86</v>
      </c>
      <c r="E263" s="156" t="s">
        <v>82</v>
      </c>
      <c r="F263" s="154" t="s">
        <v>71</v>
      </c>
      <c r="G263" s="226" t="s">
        <v>83</v>
      </c>
      <c r="H263" s="156" t="s">
        <v>72</v>
      </c>
      <c r="I263" s="156" t="s">
        <v>23</v>
      </c>
      <c r="J263" s="156" t="s">
        <v>24</v>
      </c>
      <c r="K263" s="229">
        <v>88000</v>
      </c>
      <c r="L263" s="156">
        <v>1</v>
      </c>
    </row>
    <row r="264" ht="21.95" customHeight="1" spans="1:12">
      <c r="A264" s="156" t="s">
        <v>17</v>
      </c>
      <c r="B264" s="152" t="s">
        <v>41</v>
      </c>
      <c r="C264" s="156" t="s">
        <v>33</v>
      </c>
      <c r="D264" s="156" t="s">
        <v>87</v>
      </c>
      <c r="E264" s="156" t="s">
        <v>65</v>
      </c>
      <c r="F264" s="154" t="s">
        <v>66</v>
      </c>
      <c r="G264" s="226" t="s">
        <v>67</v>
      </c>
      <c r="H264" s="156" t="s">
        <v>62</v>
      </c>
      <c r="I264" s="156" t="s">
        <v>23</v>
      </c>
      <c r="J264" s="156" t="s">
        <v>24</v>
      </c>
      <c r="K264" s="229">
        <v>45000</v>
      </c>
      <c r="L264" s="156">
        <v>1</v>
      </c>
    </row>
    <row r="265" ht="21.95" customHeight="1" spans="1:12">
      <c r="A265" s="156" t="s">
        <v>17</v>
      </c>
      <c r="B265" s="152" t="s">
        <v>41</v>
      </c>
      <c r="C265" s="156" t="s">
        <v>33</v>
      </c>
      <c r="D265" s="156" t="s">
        <v>87</v>
      </c>
      <c r="E265" s="156" t="s">
        <v>68</v>
      </c>
      <c r="F265" s="154" t="s">
        <v>66</v>
      </c>
      <c r="G265" s="226" t="s">
        <v>37</v>
      </c>
      <c r="H265" s="156" t="s">
        <v>69</v>
      </c>
      <c r="I265" s="156" t="s">
        <v>23</v>
      </c>
      <c r="J265" s="156" t="s">
        <v>24</v>
      </c>
      <c r="K265" s="229">
        <v>50000</v>
      </c>
      <c r="L265" s="156">
        <v>1</v>
      </c>
    </row>
    <row r="266" ht="21.95" customHeight="1" spans="1:12">
      <c r="A266" s="156" t="s">
        <v>17</v>
      </c>
      <c r="B266" s="152" t="s">
        <v>41</v>
      </c>
      <c r="C266" s="156" t="s">
        <v>33</v>
      </c>
      <c r="D266" s="156" t="s">
        <v>87</v>
      </c>
      <c r="E266" s="156" t="s">
        <v>70</v>
      </c>
      <c r="F266" s="154" t="s">
        <v>71</v>
      </c>
      <c r="G266" s="226" t="s">
        <v>37</v>
      </c>
      <c r="H266" s="156" t="s">
        <v>72</v>
      </c>
      <c r="I266" s="156" t="s">
        <v>23</v>
      </c>
      <c r="J266" s="156" t="s">
        <v>24</v>
      </c>
      <c r="K266" s="229">
        <v>58000</v>
      </c>
      <c r="L266" s="156">
        <v>1</v>
      </c>
    </row>
    <row r="267" ht="21.95" customHeight="1" spans="1:12">
      <c r="A267" s="156" t="s">
        <v>17</v>
      </c>
      <c r="B267" s="152" t="s">
        <v>41</v>
      </c>
      <c r="C267" s="156" t="s">
        <v>33</v>
      </c>
      <c r="D267" s="156" t="s">
        <v>87</v>
      </c>
      <c r="E267" s="156" t="s">
        <v>73</v>
      </c>
      <c r="F267" s="154" t="s">
        <v>71</v>
      </c>
      <c r="G267" s="226" t="s">
        <v>37</v>
      </c>
      <c r="H267" s="156" t="s">
        <v>74</v>
      </c>
      <c r="I267" s="156" t="s">
        <v>75</v>
      </c>
      <c r="J267" s="156" t="s">
        <v>24</v>
      </c>
      <c r="K267" s="229">
        <v>60000</v>
      </c>
      <c r="L267" s="156">
        <v>1</v>
      </c>
    </row>
    <row r="268" ht="21.95" customHeight="1" spans="1:12">
      <c r="A268" s="156" t="s">
        <v>17</v>
      </c>
      <c r="B268" s="152" t="s">
        <v>41</v>
      </c>
      <c r="C268" s="156" t="s">
        <v>33</v>
      </c>
      <c r="D268" s="156" t="s">
        <v>87</v>
      </c>
      <c r="E268" s="156" t="s">
        <v>76</v>
      </c>
      <c r="F268" s="154" t="s">
        <v>77</v>
      </c>
      <c r="G268" s="226" t="s">
        <v>37</v>
      </c>
      <c r="H268" s="156" t="s">
        <v>78</v>
      </c>
      <c r="I268" s="156" t="s">
        <v>79</v>
      </c>
      <c r="J268" s="156" t="s">
        <v>24</v>
      </c>
      <c r="K268" s="229">
        <v>65000</v>
      </c>
      <c r="L268" s="156">
        <v>1</v>
      </c>
    </row>
    <row r="269" ht="21.95" customHeight="1" spans="1:12">
      <c r="A269" s="156" t="s">
        <v>17</v>
      </c>
      <c r="B269" s="152" t="s">
        <v>41</v>
      </c>
      <c r="C269" s="156" t="s">
        <v>33</v>
      </c>
      <c r="D269" s="156" t="s">
        <v>87</v>
      </c>
      <c r="E269" s="156" t="s">
        <v>80</v>
      </c>
      <c r="F269" s="154" t="s">
        <v>66</v>
      </c>
      <c r="G269" s="226" t="s">
        <v>81</v>
      </c>
      <c r="H269" s="156" t="s">
        <v>62</v>
      </c>
      <c r="I269" s="156" t="s">
        <v>23</v>
      </c>
      <c r="J269" s="156" t="s">
        <v>24</v>
      </c>
      <c r="K269" s="229">
        <v>58000</v>
      </c>
      <c r="L269" s="156">
        <v>1</v>
      </c>
    </row>
    <row r="270" ht="21.95" customHeight="1" spans="1:12">
      <c r="A270" s="156" t="s">
        <v>17</v>
      </c>
      <c r="B270" s="152" t="s">
        <v>41</v>
      </c>
      <c r="C270" s="156" t="s">
        <v>33</v>
      </c>
      <c r="D270" s="156" t="s">
        <v>87</v>
      </c>
      <c r="E270" s="156" t="s">
        <v>82</v>
      </c>
      <c r="F270" s="154" t="s">
        <v>71</v>
      </c>
      <c r="G270" s="226" t="s">
        <v>83</v>
      </c>
      <c r="H270" s="156" t="s">
        <v>72</v>
      </c>
      <c r="I270" s="156" t="s">
        <v>23</v>
      </c>
      <c r="J270" s="156" t="s">
        <v>24</v>
      </c>
      <c r="K270" s="229">
        <v>60000</v>
      </c>
      <c r="L270" s="156">
        <v>1</v>
      </c>
    </row>
    <row r="271" ht="21.95" customHeight="1" spans="1:12">
      <c r="A271" s="156" t="s">
        <v>17</v>
      </c>
      <c r="B271" s="152" t="s">
        <v>41</v>
      </c>
      <c r="C271" s="156" t="s">
        <v>33</v>
      </c>
      <c r="D271" s="156" t="s">
        <v>88</v>
      </c>
      <c r="E271" s="156" t="s">
        <v>65</v>
      </c>
      <c r="F271" s="154" t="s">
        <v>66</v>
      </c>
      <c r="G271" s="226" t="s">
        <v>67</v>
      </c>
      <c r="H271" s="156" t="s">
        <v>62</v>
      </c>
      <c r="I271" s="156" t="s">
        <v>23</v>
      </c>
      <c r="J271" s="156" t="s">
        <v>24</v>
      </c>
      <c r="K271" s="229">
        <v>325000</v>
      </c>
      <c r="L271" s="156">
        <v>1</v>
      </c>
    </row>
    <row r="272" ht="21.95" customHeight="1" spans="1:12">
      <c r="A272" s="156" t="s">
        <v>17</v>
      </c>
      <c r="B272" s="152" t="s">
        <v>41</v>
      </c>
      <c r="C272" s="156" t="s">
        <v>33</v>
      </c>
      <c r="D272" s="156" t="s">
        <v>88</v>
      </c>
      <c r="E272" s="156" t="s">
        <v>68</v>
      </c>
      <c r="F272" s="154" t="s">
        <v>66</v>
      </c>
      <c r="G272" s="226" t="s">
        <v>37</v>
      </c>
      <c r="H272" s="156" t="s">
        <v>69</v>
      </c>
      <c r="I272" s="156" t="s">
        <v>23</v>
      </c>
      <c r="J272" s="156" t="s">
        <v>24</v>
      </c>
      <c r="K272" s="229">
        <v>360000</v>
      </c>
      <c r="L272" s="156">
        <v>1</v>
      </c>
    </row>
    <row r="273" ht="21.95" customHeight="1" spans="1:12">
      <c r="A273" s="156" t="s">
        <v>17</v>
      </c>
      <c r="B273" s="152" t="s">
        <v>41</v>
      </c>
      <c r="C273" s="156" t="s">
        <v>33</v>
      </c>
      <c r="D273" s="156" t="s">
        <v>88</v>
      </c>
      <c r="E273" s="156" t="s">
        <v>70</v>
      </c>
      <c r="F273" s="154" t="s">
        <v>71</v>
      </c>
      <c r="G273" s="226" t="s">
        <v>37</v>
      </c>
      <c r="H273" s="156" t="s">
        <v>72</v>
      </c>
      <c r="I273" s="156" t="s">
        <v>23</v>
      </c>
      <c r="J273" s="156" t="s">
        <v>24</v>
      </c>
      <c r="K273" s="229">
        <v>420000</v>
      </c>
      <c r="L273" s="156">
        <v>1</v>
      </c>
    </row>
    <row r="274" ht="21.95" customHeight="1" spans="1:12">
      <c r="A274" s="156" t="s">
        <v>17</v>
      </c>
      <c r="B274" s="152" t="s">
        <v>41</v>
      </c>
      <c r="C274" s="156" t="s">
        <v>33</v>
      </c>
      <c r="D274" s="156" t="s">
        <v>88</v>
      </c>
      <c r="E274" s="156" t="s">
        <v>73</v>
      </c>
      <c r="F274" s="154" t="s">
        <v>71</v>
      </c>
      <c r="G274" s="226" t="s">
        <v>37</v>
      </c>
      <c r="H274" s="156" t="s">
        <v>74</v>
      </c>
      <c r="I274" s="156" t="s">
        <v>75</v>
      </c>
      <c r="J274" s="156" t="s">
        <v>24</v>
      </c>
      <c r="K274" s="229">
        <v>440000</v>
      </c>
      <c r="L274" s="156">
        <v>1</v>
      </c>
    </row>
    <row r="275" ht="21.95" customHeight="1" spans="1:12">
      <c r="A275" s="156" t="s">
        <v>17</v>
      </c>
      <c r="B275" s="152" t="s">
        <v>41</v>
      </c>
      <c r="C275" s="156" t="s">
        <v>33</v>
      </c>
      <c r="D275" s="156" t="s">
        <v>88</v>
      </c>
      <c r="E275" s="156" t="s">
        <v>76</v>
      </c>
      <c r="F275" s="154" t="s">
        <v>77</v>
      </c>
      <c r="G275" s="226" t="s">
        <v>37</v>
      </c>
      <c r="H275" s="156" t="s">
        <v>78</v>
      </c>
      <c r="I275" s="156" t="s">
        <v>79</v>
      </c>
      <c r="J275" s="156" t="s">
        <v>24</v>
      </c>
      <c r="K275" s="229">
        <v>455000</v>
      </c>
      <c r="L275" s="156">
        <v>1</v>
      </c>
    </row>
    <row r="276" ht="21.95" customHeight="1" spans="1:12">
      <c r="A276" s="156" t="s">
        <v>17</v>
      </c>
      <c r="B276" s="152" t="s">
        <v>41</v>
      </c>
      <c r="C276" s="156" t="s">
        <v>33</v>
      </c>
      <c r="D276" s="156" t="s">
        <v>88</v>
      </c>
      <c r="E276" s="156" t="s">
        <v>80</v>
      </c>
      <c r="F276" s="154" t="s">
        <v>66</v>
      </c>
      <c r="G276" s="226" t="s">
        <v>81</v>
      </c>
      <c r="H276" s="156" t="s">
        <v>62</v>
      </c>
      <c r="I276" s="156" t="s">
        <v>23</v>
      </c>
      <c r="J276" s="156" t="s">
        <v>24</v>
      </c>
      <c r="K276" s="229">
        <v>420000</v>
      </c>
      <c r="L276" s="156">
        <v>1</v>
      </c>
    </row>
    <row r="277" s="216" customFormat="1" ht="21.95" customHeight="1" spans="1:12">
      <c r="A277" s="156" t="s">
        <v>17</v>
      </c>
      <c r="B277" s="152" t="s">
        <v>41</v>
      </c>
      <c r="C277" s="156" t="s">
        <v>33</v>
      </c>
      <c r="D277" s="156" t="s">
        <v>88</v>
      </c>
      <c r="E277" s="156" t="s">
        <v>82</v>
      </c>
      <c r="F277" s="154" t="s">
        <v>71</v>
      </c>
      <c r="G277" s="226" t="s">
        <v>83</v>
      </c>
      <c r="H277" s="156" t="s">
        <v>72</v>
      </c>
      <c r="I277" s="156" t="s">
        <v>23</v>
      </c>
      <c r="J277" s="156" t="s">
        <v>24</v>
      </c>
      <c r="K277" s="229">
        <v>440000</v>
      </c>
      <c r="L277" s="156">
        <v>1</v>
      </c>
    </row>
    <row r="278" s="216" customFormat="1" ht="21.95" customHeight="1" spans="1:12">
      <c r="A278" s="156" t="s">
        <v>17</v>
      </c>
      <c r="B278" s="152" t="s">
        <v>51</v>
      </c>
      <c r="C278" s="156" t="s">
        <v>33</v>
      </c>
      <c r="D278" s="156" t="s">
        <v>64</v>
      </c>
      <c r="E278" s="156" t="s">
        <v>65</v>
      </c>
      <c r="F278" s="154" t="s">
        <v>66</v>
      </c>
      <c r="G278" s="226" t="s">
        <v>67</v>
      </c>
      <c r="H278" s="156" t="s">
        <v>62</v>
      </c>
      <c r="I278" s="156" t="s">
        <v>23</v>
      </c>
      <c r="J278" s="156" t="s">
        <v>24</v>
      </c>
      <c r="K278" s="229">
        <v>500000</v>
      </c>
      <c r="L278" s="156">
        <v>1</v>
      </c>
    </row>
    <row r="279" s="216" customFormat="1" ht="21.95" customHeight="1" spans="1:12">
      <c r="A279" s="156" t="s">
        <v>17</v>
      </c>
      <c r="B279" s="152" t="s">
        <v>51</v>
      </c>
      <c r="C279" s="156" t="s">
        <v>33</v>
      </c>
      <c r="D279" s="156" t="s">
        <v>64</v>
      </c>
      <c r="E279" s="156" t="s">
        <v>68</v>
      </c>
      <c r="F279" s="154" t="s">
        <v>66</v>
      </c>
      <c r="G279" s="226" t="s">
        <v>37</v>
      </c>
      <c r="H279" s="156" t="s">
        <v>69</v>
      </c>
      <c r="I279" s="156" t="s">
        <v>23</v>
      </c>
      <c r="J279" s="156" t="s">
        <v>24</v>
      </c>
      <c r="K279" s="229">
        <v>550000</v>
      </c>
      <c r="L279" s="156">
        <v>1</v>
      </c>
    </row>
    <row r="280" s="216" customFormat="1" ht="21.95" customHeight="1" spans="1:12">
      <c r="A280" s="156" t="s">
        <v>17</v>
      </c>
      <c r="B280" s="152" t="s">
        <v>51</v>
      </c>
      <c r="C280" s="156" t="s">
        <v>33</v>
      </c>
      <c r="D280" s="156" t="s">
        <v>64</v>
      </c>
      <c r="E280" s="156" t="s">
        <v>70</v>
      </c>
      <c r="F280" s="154" t="s">
        <v>71</v>
      </c>
      <c r="G280" s="226" t="s">
        <v>37</v>
      </c>
      <c r="H280" s="156" t="s">
        <v>72</v>
      </c>
      <c r="I280" s="156" t="s">
        <v>23</v>
      </c>
      <c r="J280" s="156" t="s">
        <v>24</v>
      </c>
      <c r="K280" s="229">
        <v>650000</v>
      </c>
      <c r="L280" s="156">
        <v>1</v>
      </c>
    </row>
    <row r="281" s="216" customFormat="1" ht="21.95" customHeight="1" spans="1:12">
      <c r="A281" s="156" t="s">
        <v>17</v>
      </c>
      <c r="B281" s="152" t="s">
        <v>51</v>
      </c>
      <c r="C281" s="156" t="s">
        <v>33</v>
      </c>
      <c r="D281" s="156" t="s">
        <v>64</v>
      </c>
      <c r="E281" s="156" t="s">
        <v>73</v>
      </c>
      <c r="F281" s="154" t="s">
        <v>71</v>
      </c>
      <c r="G281" s="226" t="s">
        <v>37</v>
      </c>
      <c r="H281" s="156" t="s">
        <v>74</v>
      </c>
      <c r="I281" s="156" t="s">
        <v>75</v>
      </c>
      <c r="J281" s="156" t="s">
        <v>24</v>
      </c>
      <c r="K281" s="229">
        <v>675000</v>
      </c>
      <c r="L281" s="156">
        <v>1</v>
      </c>
    </row>
    <row r="282" s="216" customFormat="1" ht="21.95" customHeight="1" spans="1:12">
      <c r="A282" s="156" t="s">
        <v>17</v>
      </c>
      <c r="B282" s="152" t="s">
        <v>51</v>
      </c>
      <c r="C282" s="156" t="s">
        <v>33</v>
      </c>
      <c r="D282" s="156" t="s">
        <v>64</v>
      </c>
      <c r="E282" s="156" t="s">
        <v>76</v>
      </c>
      <c r="F282" s="154" t="s">
        <v>77</v>
      </c>
      <c r="G282" s="226" t="s">
        <v>37</v>
      </c>
      <c r="H282" s="156" t="s">
        <v>78</v>
      </c>
      <c r="I282" s="156" t="s">
        <v>79</v>
      </c>
      <c r="J282" s="156" t="s">
        <v>24</v>
      </c>
      <c r="K282" s="229">
        <v>700000</v>
      </c>
      <c r="L282" s="156">
        <v>1</v>
      </c>
    </row>
    <row r="283" s="216" customFormat="1" ht="21.95" customHeight="1" spans="1:12">
      <c r="A283" s="156" t="s">
        <v>17</v>
      </c>
      <c r="B283" s="152" t="s">
        <v>51</v>
      </c>
      <c r="C283" s="156" t="s">
        <v>33</v>
      </c>
      <c r="D283" s="156" t="s">
        <v>64</v>
      </c>
      <c r="E283" s="156" t="s">
        <v>80</v>
      </c>
      <c r="F283" s="154" t="s">
        <v>66</v>
      </c>
      <c r="G283" s="226" t="s">
        <v>81</v>
      </c>
      <c r="H283" s="156" t="s">
        <v>62</v>
      </c>
      <c r="I283" s="156" t="s">
        <v>23</v>
      </c>
      <c r="J283" s="156" t="s">
        <v>24</v>
      </c>
      <c r="K283" s="229">
        <v>650000</v>
      </c>
      <c r="L283" s="156">
        <v>1</v>
      </c>
    </row>
    <row r="284" ht="21.95" customHeight="1" spans="1:12">
      <c r="A284" s="156" t="s">
        <v>17</v>
      </c>
      <c r="B284" s="152" t="s">
        <v>51</v>
      </c>
      <c r="C284" s="156" t="s">
        <v>33</v>
      </c>
      <c r="D284" s="156" t="s">
        <v>64</v>
      </c>
      <c r="E284" s="156" t="s">
        <v>82</v>
      </c>
      <c r="F284" s="154" t="s">
        <v>71</v>
      </c>
      <c r="G284" s="226" t="s">
        <v>83</v>
      </c>
      <c r="H284" s="156" t="s">
        <v>72</v>
      </c>
      <c r="I284" s="156" t="s">
        <v>23</v>
      </c>
      <c r="J284" s="156" t="s">
        <v>24</v>
      </c>
      <c r="K284" s="229">
        <v>675000</v>
      </c>
      <c r="L284" s="156">
        <v>1</v>
      </c>
    </row>
    <row r="285" ht="21.95" customHeight="1" spans="1:12">
      <c r="A285" s="156" t="s">
        <v>17</v>
      </c>
      <c r="B285" s="152" t="s">
        <v>51</v>
      </c>
      <c r="C285" s="156" t="s">
        <v>33</v>
      </c>
      <c r="D285" s="156" t="s">
        <v>84</v>
      </c>
      <c r="E285" s="156" t="s">
        <v>65</v>
      </c>
      <c r="F285" s="154" t="s">
        <v>66</v>
      </c>
      <c r="G285" s="226" t="s">
        <v>67</v>
      </c>
      <c r="H285" s="156" t="s">
        <v>62</v>
      </c>
      <c r="I285" s="156" t="s">
        <v>23</v>
      </c>
      <c r="J285" s="156" t="s">
        <v>24</v>
      </c>
      <c r="K285" s="229">
        <v>310000</v>
      </c>
      <c r="L285" s="156">
        <v>1</v>
      </c>
    </row>
    <row r="286" ht="21.95" customHeight="1" spans="1:12">
      <c r="A286" s="156" t="s">
        <v>17</v>
      </c>
      <c r="B286" s="152" t="s">
        <v>51</v>
      </c>
      <c r="C286" s="156" t="s">
        <v>33</v>
      </c>
      <c r="D286" s="156" t="s">
        <v>84</v>
      </c>
      <c r="E286" s="156" t="s">
        <v>68</v>
      </c>
      <c r="F286" s="154" t="s">
        <v>66</v>
      </c>
      <c r="G286" s="226" t="s">
        <v>37</v>
      </c>
      <c r="H286" s="156" t="s">
        <v>69</v>
      </c>
      <c r="I286" s="156" t="s">
        <v>23</v>
      </c>
      <c r="J286" s="156" t="s">
        <v>24</v>
      </c>
      <c r="K286" s="229">
        <v>340000</v>
      </c>
      <c r="L286" s="156">
        <v>1</v>
      </c>
    </row>
    <row r="287" ht="21.95" customHeight="1" spans="1:12">
      <c r="A287" s="156" t="s">
        <v>17</v>
      </c>
      <c r="B287" s="152" t="s">
        <v>51</v>
      </c>
      <c r="C287" s="156" t="s">
        <v>33</v>
      </c>
      <c r="D287" s="156" t="s">
        <v>84</v>
      </c>
      <c r="E287" s="156" t="s">
        <v>70</v>
      </c>
      <c r="F287" s="154" t="s">
        <v>71</v>
      </c>
      <c r="G287" s="226" t="s">
        <v>37</v>
      </c>
      <c r="H287" s="156" t="s">
        <v>72</v>
      </c>
      <c r="I287" s="156" t="s">
        <v>23</v>
      </c>
      <c r="J287" s="156" t="s">
        <v>24</v>
      </c>
      <c r="K287" s="229">
        <v>405000</v>
      </c>
      <c r="L287" s="156">
        <v>1</v>
      </c>
    </row>
    <row r="288" ht="21.95" customHeight="1" spans="1:12">
      <c r="A288" s="156" t="s">
        <v>17</v>
      </c>
      <c r="B288" s="152" t="s">
        <v>51</v>
      </c>
      <c r="C288" s="156" t="s">
        <v>33</v>
      </c>
      <c r="D288" s="156" t="s">
        <v>84</v>
      </c>
      <c r="E288" s="156" t="s">
        <v>73</v>
      </c>
      <c r="F288" s="154" t="s">
        <v>71</v>
      </c>
      <c r="G288" s="226" t="s">
        <v>37</v>
      </c>
      <c r="H288" s="156" t="s">
        <v>74</v>
      </c>
      <c r="I288" s="156" t="s">
        <v>75</v>
      </c>
      <c r="J288" s="156" t="s">
        <v>24</v>
      </c>
      <c r="K288" s="229">
        <v>420000</v>
      </c>
      <c r="L288" s="156">
        <v>1</v>
      </c>
    </row>
    <row r="289" ht="21.95" customHeight="1" spans="1:12">
      <c r="A289" s="156" t="s">
        <v>17</v>
      </c>
      <c r="B289" s="152" t="s">
        <v>51</v>
      </c>
      <c r="C289" s="156" t="s">
        <v>33</v>
      </c>
      <c r="D289" s="156" t="s">
        <v>84</v>
      </c>
      <c r="E289" s="156" t="s">
        <v>76</v>
      </c>
      <c r="F289" s="154" t="s">
        <v>77</v>
      </c>
      <c r="G289" s="226" t="s">
        <v>37</v>
      </c>
      <c r="H289" s="156" t="s">
        <v>78</v>
      </c>
      <c r="I289" s="156" t="s">
        <v>79</v>
      </c>
      <c r="J289" s="156" t="s">
        <v>24</v>
      </c>
      <c r="K289" s="229">
        <v>435000</v>
      </c>
      <c r="L289" s="156">
        <v>1</v>
      </c>
    </row>
    <row r="290" ht="21.95" customHeight="1" spans="1:12">
      <c r="A290" s="156" t="s">
        <v>17</v>
      </c>
      <c r="B290" s="152" t="s">
        <v>51</v>
      </c>
      <c r="C290" s="156" t="s">
        <v>33</v>
      </c>
      <c r="D290" s="156" t="s">
        <v>84</v>
      </c>
      <c r="E290" s="156" t="s">
        <v>80</v>
      </c>
      <c r="F290" s="154" t="s">
        <v>66</v>
      </c>
      <c r="G290" s="226" t="s">
        <v>81</v>
      </c>
      <c r="H290" s="156" t="s">
        <v>62</v>
      </c>
      <c r="I290" s="156" t="s">
        <v>23</v>
      </c>
      <c r="J290" s="156" t="s">
        <v>24</v>
      </c>
      <c r="K290" s="229">
        <v>405000</v>
      </c>
      <c r="L290" s="156">
        <v>1</v>
      </c>
    </row>
    <row r="291" ht="21.95" customHeight="1" spans="1:12">
      <c r="A291" s="156" t="s">
        <v>17</v>
      </c>
      <c r="B291" s="152" t="s">
        <v>51</v>
      </c>
      <c r="C291" s="156" t="s">
        <v>33</v>
      </c>
      <c r="D291" s="156" t="s">
        <v>84</v>
      </c>
      <c r="E291" s="156" t="s">
        <v>82</v>
      </c>
      <c r="F291" s="154" t="s">
        <v>71</v>
      </c>
      <c r="G291" s="226" t="s">
        <v>83</v>
      </c>
      <c r="H291" s="156" t="s">
        <v>72</v>
      </c>
      <c r="I291" s="156" t="s">
        <v>23</v>
      </c>
      <c r="J291" s="156" t="s">
        <v>24</v>
      </c>
      <c r="K291" s="229">
        <v>420000</v>
      </c>
      <c r="L291" s="156">
        <v>1</v>
      </c>
    </row>
    <row r="292" ht="21.95" customHeight="1" spans="1:12">
      <c r="A292" s="156" t="s">
        <v>17</v>
      </c>
      <c r="B292" s="152" t="s">
        <v>51</v>
      </c>
      <c r="C292" s="156" t="s">
        <v>33</v>
      </c>
      <c r="D292" s="156" t="s">
        <v>88</v>
      </c>
      <c r="E292" s="156" t="s">
        <v>65</v>
      </c>
      <c r="F292" s="154" t="s">
        <v>66</v>
      </c>
      <c r="G292" s="226" t="s">
        <v>67</v>
      </c>
      <c r="H292" s="156" t="s">
        <v>62</v>
      </c>
      <c r="I292" s="156" t="s">
        <v>23</v>
      </c>
      <c r="J292" s="156" t="s">
        <v>24</v>
      </c>
      <c r="K292" s="229">
        <v>210000</v>
      </c>
      <c r="L292" s="156">
        <v>1</v>
      </c>
    </row>
    <row r="293" ht="21.95" customHeight="1" spans="1:12">
      <c r="A293" s="156" t="s">
        <v>17</v>
      </c>
      <c r="B293" s="152" t="s">
        <v>51</v>
      </c>
      <c r="C293" s="156" t="s">
        <v>33</v>
      </c>
      <c r="D293" s="156" t="s">
        <v>88</v>
      </c>
      <c r="E293" s="156" t="s">
        <v>68</v>
      </c>
      <c r="F293" s="154" t="s">
        <v>66</v>
      </c>
      <c r="G293" s="226" t="s">
        <v>37</v>
      </c>
      <c r="H293" s="156" t="s">
        <v>69</v>
      </c>
      <c r="I293" s="156" t="s">
        <v>23</v>
      </c>
      <c r="J293" s="156" t="s">
        <v>24</v>
      </c>
      <c r="K293" s="229">
        <v>230000</v>
      </c>
      <c r="L293" s="156">
        <v>1</v>
      </c>
    </row>
    <row r="294" ht="21.95" customHeight="1" spans="1:12">
      <c r="A294" s="156" t="s">
        <v>17</v>
      </c>
      <c r="B294" s="152" t="s">
        <v>51</v>
      </c>
      <c r="C294" s="156" t="s">
        <v>33</v>
      </c>
      <c r="D294" s="156" t="s">
        <v>88</v>
      </c>
      <c r="E294" s="156" t="s">
        <v>70</v>
      </c>
      <c r="F294" s="154" t="s">
        <v>71</v>
      </c>
      <c r="G294" s="226" t="s">
        <v>37</v>
      </c>
      <c r="H294" s="156" t="s">
        <v>72</v>
      </c>
      <c r="I294" s="156" t="s">
        <v>23</v>
      </c>
      <c r="J294" s="156" t="s">
        <v>24</v>
      </c>
      <c r="K294" s="229">
        <v>275000</v>
      </c>
      <c r="L294" s="156">
        <v>1</v>
      </c>
    </row>
    <row r="295" ht="21.95" customHeight="1" spans="1:12">
      <c r="A295" s="156" t="s">
        <v>17</v>
      </c>
      <c r="B295" s="152" t="s">
        <v>51</v>
      </c>
      <c r="C295" s="156" t="s">
        <v>33</v>
      </c>
      <c r="D295" s="156" t="s">
        <v>88</v>
      </c>
      <c r="E295" s="156" t="s">
        <v>73</v>
      </c>
      <c r="F295" s="154" t="s">
        <v>71</v>
      </c>
      <c r="G295" s="226" t="s">
        <v>37</v>
      </c>
      <c r="H295" s="156" t="s">
        <v>74</v>
      </c>
      <c r="I295" s="156" t="s">
        <v>75</v>
      </c>
      <c r="J295" s="156" t="s">
        <v>24</v>
      </c>
      <c r="K295" s="229">
        <v>285000</v>
      </c>
      <c r="L295" s="156">
        <v>1</v>
      </c>
    </row>
    <row r="296" ht="21.95" customHeight="1" spans="1:12">
      <c r="A296" s="156" t="s">
        <v>17</v>
      </c>
      <c r="B296" s="152" t="s">
        <v>51</v>
      </c>
      <c r="C296" s="156" t="s">
        <v>33</v>
      </c>
      <c r="D296" s="156" t="s">
        <v>88</v>
      </c>
      <c r="E296" s="156" t="s">
        <v>76</v>
      </c>
      <c r="F296" s="154" t="s">
        <v>77</v>
      </c>
      <c r="G296" s="226" t="s">
        <v>37</v>
      </c>
      <c r="H296" s="156" t="s">
        <v>78</v>
      </c>
      <c r="I296" s="156" t="s">
        <v>79</v>
      </c>
      <c r="J296" s="156" t="s">
        <v>24</v>
      </c>
      <c r="K296" s="231">
        <v>295000</v>
      </c>
      <c r="L296" s="156">
        <v>1</v>
      </c>
    </row>
    <row r="297" ht="21.95" customHeight="1" spans="1:12">
      <c r="A297" s="156" t="s">
        <v>17</v>
      </c>
      <c r="B297" s="152" t="s">
        <v>51</v>
      </c>
      <c r="C297" s="156" t="s">
        <v>33</v>
      </c>
      <c r="D297" s="156" t="s">
        <v>88</v>
      </c>
      <c r="E297" s="156" t="s">
        <v>80</v>
      </c>
      <c r="F297" s="154" t="s">
        <v>66</v>
      </c>
      <c r="G297" s="226" t="s">
        <v>81</v>
      </c>
      <c r="H297" s="156" t="s">
        <v>62</v>
      </c>
      <c r="I297" s="156" t="s">
        <v>23</v>
      </c>
      <c r="J297" s="156" t="s">
        <v>24</v>
      </c>
      <c r="K297" s="229">
        <v>275000</v>
      </c>
      <c r="L297" s="156">
        <v>1</v>
      </c>
    </row>
    <row r="298" s="216" customFormat="1" ht="21.95" customHeight="1" spans="1:12">
      <c r="A298" s="156" t="s">
        <v>17</v>
      </c>
      <c r="B298" s="152" t="s">
        <v>51</v>
      </c>
      <c r="C298" s="156" t="s">
        <v>33</v>
      </c>
      <c r="D298" s="156" t="s">
        <v>88</v>
      </c>
      <c r="E298" s="156" t="s">
        <v>82</v>
      </c>
      <c r="F298" s="154" t="s">
        <v>71</v>
      </c>
      <c r="G298" s="226" t="s">
        <v>83</v>
      </c>
      <c r="H298" s="156" t="s">
        <v>72</v>
      </c>
      <c r="I298" s="156" t="s">
        <v>23</v>
      </c>
      <c r="J298" s="156" t="s">
        <v>24</v>
      </c>
      <c r="K298" s="229">
        <v>285000</v>
      </c>
      <c r="L298" s="156">
        <v>1</v>
      </c>
    </row>
    <row r="299" s="216" customFormat="1" ht="21.95" customHeight="1" spans="1:12">
      <c r="A299" s="156" t="s">
        <v>17</v>
      </c>
      <c r="B299" s="152" t="s">
        <v>52</v>
      </c>
      <c r="C299" s="156" t="s">
        <v>33</v>
      </c>
      <c r="D299" s="156" t="s">
        <v>64</v>
      </c>
      <c r="E299" s="156" t="s">
        <v>65</v>
      </c>
      <c r="F299" s="154" t="s">
        <v>66</v>
      </c>
      <c r="G299" s="226" t="s">
        <v>67</v>
      </c>
      <c r="H299" s="156" t="s">
        <v>62</v>
      </c>
      <c r="I299" s="156" t="s">
        <v>23</v>
      </c>
      <c r="J299" s="156" t="s">
        <v>24</v>
      </c>
      <c r="K299" s="229">
        <v>500000</v>
      </c>
      <c r="L299" s="156">
        <v>1</v>
      </c>
    </row>
    <row r="300" s="216" customFormat="1" ht="21.95" customHeight="1" spans="1:12">
      <c r="A300" s="156" t="s">
        <v>17</v>
      </c>
      <c r="B300" s="152" t="s">
        <v>52</v>
      </c>
      <c r="C300" s="156" t="s">
        <v>33</v>
      </c>
      <c r="D300" s="156" t="s">
        <v>64</v>
      </c>
      <c r="E300" s="156" t="s">
        <v>68</v>
      </c>
      <c r="F300" s="154" t="s">
        <v>66</v>
      </c>
      <c r="G300" s="226" t="s">
        <v>37</v>
      </c>
      <c r="H300" s="156" t="s">
        <v>69</v>
      </c>
      <c r="I300" s="156" t="s">
        <v>23</v>
      </c>
      <c r="J300" s="156" t="s">
        <v>24</v>
      </c>
      <c r="K300" s="229">
        <v>550000</v>
      </c>
      <c r="L300" s="156">
        <v>1</v>
      </c>
    </row>
    <row r="301" s="216" customFormat="1" ht="21.95" customHeight="1" spans="1:12">
      <c r="A301" s="156" t="s">
        <v>17</v>
      </c>
      <c r="B301" s="152" t="s">
        <v>52</v>
      </c>
      <c r="C301" s="156" t="s">
        <v>33</v>
      </c>
      <c r="D301" s="156" t="s">
        <v>64</v>
      </c>
      <c r="E301" s="156" t="s">
        <v>70</v>
      </c>
      <c r="F301" s="154" t="s">
        <v>71</v>
      </c>
      <c r="G301" s="226" t="s">
        <v>37</v>
      </c>
      <c r="H301" s="156" t="s">
        <v>72</v>
      </c>
      <c r="I301" s="156" t="s">
        <v>23</v>
      </c>
      <c r="J301" s="156" t="s">
        <v>24</v>
      </c>
      <c r="K301" s="229">
        <v>650000</v>
      </c>
      <c r="L301" s="156">
        <v>1</v>
      </c>
    </row>
    <row r="302" s="216" customFormat="1" ht="21.95" customHeight="1" spans="1:12">
      <c r="A302" s="156" t="s">
        <v>17</v>
      </c>
      <c r="B302" s="152" t="s">
        <v>52</v>
      </c>
      <c r="C302" s="156" t="s">
        <v>33</v>
      </c>
      <c r="D302" s="156" t="s">
        <v>64</v>
      </c>
      <c r="E302" s="156" t="s">
        <v>73</v>
      </c>
      <c r="F302" s="154" t="s">
        <v>71</v>
      </c>
      <c r="G302" s="226" t="s">
        <v>37</v>
      </c>
      <c r="H302" s="156" t="s">
        <v>74</v>
      </c>
      <c r="I302" s="156" t="s">
        <v>75</v>
      </c>
      <c r="J302" s="156" t="s">
        <v>24</v>
      </c>
      <c r="K302" s="229">
        <v>675000</v>
      </c>
      <c r="L302" s="156">
        <v>1</v>
      </c>
    </row>
    <row r="303" s="216" customFormat="1" ht="21.95" customHeight="1" spans="1:12">
      <c r="A303" s="156" t="s">
        <v>17</v>
      </c>
      <c r="B303" s="152" t="s">
        <v>52</v>
      </c>
      <c r="C303" s="156" t="s">
        <v>33</v>
      </c>
      <c r="D303" s="156" t="s">
        <v>64</v>
      </c>
      <c r="E303" s="156" t="s">
        <v>76</v>
      </c>
      <c r="F303" s="154" t="s">
        <v>77</v>
      </c>
      <c r="G303" s="226" t="s">
        <v>37</v>
      </c>
      <c r="H303" s="156" t="s">
        <v>78</v>
      </c>
      <c r="I303" s="156" t="s">
        <v>79</v>
      </c>
      <c r="J303" s="156" t="s">
        <v>24</v>
      </c>
      <c r="K303" s="229">
        <v>700000</v>
      </c>
      <c r="L303" s="156">
        <v>1</v>
      </c>
    </row>
    <row r="304" s="216" customFormat="1" ht="21.95" customHeight="1" spans="1:12">
      <c r="A304" s="156" t="s">
        <v>17</v>
      </c>
      <c r="B304" s="152" t="s">
        <v>52</v>
      </c>
      <c r="C304" s="156" t="s">
        <v>33</v>
      </c>
      <c r="D304" s="156" t="s">
        <v>64</v>
      </c>
      <c r="E304" s="156" t="s">
        <v>80</v>
      </c>
      <c r="F304" s="154" t="s">
        <v>66</v>
      </c>
      <c r="G304" s="226" t="s">
        <v>81</v>
      </c>
      <c r="H304" s="156" t="s">
        <v>62</v>
      </c>
      <c r="I304" s="156" t="s">
        <v>23</v>
      </c>
      <c r="J304" s="156" t="s">
        <v>24</v>
      </c>
      <c r="K304" s="229">
        <v>650000</v>
      </c>
      <c r="L304" s="156">
        <v>1</v>
      </c>
    </row>
    <row r="305" ht="21.95" customHeight="1" spans="1:12">
      <c r="A305" s="156" t="s">
        <v>17</v>
      </c>
      <c r="B305" s="152" t="s">
        <v>52</v>
      </c>
      <c r="C305" s="156" t="s">
        <v>33</v>
      </c>
      <c r="D305" s="156" t="s">
        <v>64</v>
      </c>
      <c r="E305" s="156" t="s">
        <v>82</v>
      </c>
      <c r="F305" s="154" t="s">
        <v>71</v>
      </c>
      <c r="G305" s="226" t="s">
        <v>83</v>
      </c>
      <c r="H305" s="156" t="s">
        <v>72</v>
      </c>
      <c r="I305" s="156" t="s">
        <v>23</v>
      </c>
      <c r="J305" s="156" t="s">
        <v>24</v>
      </c>
      <c r="K305" s="229">
        <v>675000</v>
      </c>
      <c r="L305" s="156">
        <v>1</v>
      </c>
    </row>
    <row r="306" ht="21.95" customHeight="1" spans="1:12">
      <c r="A306" s="156" t="s">
        <v>17</v>
      </c>
      <c r="B306" s="152" t="s">
        <v>52</v>
      </c>
      <c r="C306" s="156" t="s">
        <v>33</v>
      </c>
      <c r="D306" s="156" t="s">
        <v>84</v>
      </c>
      <c r="E306" s="156" t="s">
        <v>65</v>
      </c>
      <c r="F306" s="154" t="s">
        <v>66</v>
      </c>
      <c r="G306" s="226" t="s">
        <v>67</v>
      </c>
      <c r="H306" s="156" t="s">
        <v>62</v>
      </c>
      <c r="I306" s="156" t="s">
        <v>23</v>
      </c>
      <c r="J306" s="156" t="s">
        <v>24</v>
      </c>
      <c r="K306" s="229">
        <v>310000</v>
      </c>
      <c r="L306" s="156">
        <v>1</v>
      </c>
    </row>
    <row r="307" ht="21.95" customHeight="1" spans="1:12">
      <c r="A307" s="156" t="s">
        <v>17</v>
      </c>
      <c r="B307" s="152" t="s">
        <v>52</v>
      </c>
      <c r="C307" s="156" t="s">
        <v>33</v>
      </c>
      <c r="D307" s="156" t="s">
        <v>84</v>
      </c>
      <c r="E307" s="156" t="s">
        <v>68</v>
      </c>
      <c r="F307" s="154" t="s">
        <v>66</v>
      </c>
      <c r="G307" s="226" t="s">
        <v>37</v>
      </c>
      <c r="H307" s="156" t="s">
        <v>69</v>
      </c>
      <c r="I307" s="156" t="s">
        <v>23</v>
      </c>
      <c r="J307" s="156" t="s">
        <v>24</v>
      </c>
      <c r="K307" s="229">
        <v>340000</v>
      </c>
      <c r="L307" s="156">
        <v>1</v>
      </c>
    </row>
    <row r="308" ht="21.95" customHeight="1" spans="1:12">
      <c r="A308" s="156" t="s">
        <v>17</v>
      </c>
      <c r="B308" s="152" t="s">
        <v>52</v>
      </c>
      <c r="C308" s="156" t="s">
        <v>33</v>
      </c>
      <c r="D308" s="156" t="s">
        <v>84</v>
      </c>
      <c r="E308" s="156" t="s">
        <v>70</v>
      </c>
      <c r="F308" s="154" t="s">
        <v>71</v>
      </c>
      <c r="G308" s="226" t="s">
        <v>37</v>
      </c>
      <c r="H308" s="156" t="s">
        <v>72</v>
      </c>
      <c r="I308" s="156" t="s">
        <v>23</v>
      </c>
      <c r="J308" s="156" t="s">
        <v>24</v>
      </c>
      <c r="K308" s="229">
        <v>405000</v>
      </c>
      <c r="L308" s="156">
        <v>1</v>
      </c>
    </row>
    <row r="309" ht="21.95" customHeight="1" spans="1:12">
      <c r="A309" s="156" t="s">
        <v>17</v>
      </c>
      <c r="B309" s="152" t="s">
        <v>52</v>
      </c>
      <c r="C309" s="156" t="s">
        <v>33</v>
      </c>
      <c r="D309" s="156" t="s">
        <v>84</v>
      </c>
      <c r="E309" s="156" t="s">
        <v>73</v>
      </c>
      <c r="F309" s="154" t="s">
        <v>71</v>
      </c>
      <c r="G309" s="226" t="s">
        <v>37</v>
      </c>
      <c r="H309" s="156" t="s">
        <v>74</v>
      </c>
      <c r="I309" s="156" t="s">
        <v>75</v>
      </c>
      <c r="J309" s="156" t="s">
        <v>24</v>
      </c>
      <c r="K309" s="229">
        <v>420000</v>
      </c>
      <c r="L309" s="156">
        <v>1</v>
      </c>
    </row>
    <row r="310" ht="21.95" customHeight="1" spans="1:12">
      <c r="A310" s="156" t="s">
        <v>17</v>
      </c>
      <c r="B310" s="152" t="s">
        <v>52</v>
      </c>
      <c r="C310" s="156" t="s">
        <v>33</v>
      </c>
      <c r="D310" s="156" t="s">
        <v>84</v>
      </c>
      <c r="E310" s="156" t="s">
        <v>76</v>
      </c>
      <c r="F310" s="154" t="s">
        <v>77</v>
      </c>
      <c r="G310" s="226" t="s">
        <v>37</v>
      </c>
      <c r="H310" s="156" t="s">
        <v>78</v>
      </c>
      <c r="I310" s="156" t="s">
        <v>79</v>
      </c>
      <c r="J310" s="156" t="s">
        <v>24</v>
      </c>
      <c r="K310" s="229">
        <v>435000</v>
      </c>
      <c r="L310" s="156">
        <v>1</v>
      </c>
    </row>
    <row r="311" ht="21.95" customHeight="1" spans="1:12">
      <c r="A311" s="156" t="s">
        <v>17</v>
      </c>
      <c r="B311" s="152" t="s">
        <v>52</v>
      </c>
      <c r="C311" s="156" t="s">
        <v>33</v>
      </c>
      <c r="D311" s="156" t="s">
        <v>84</v>
      </c>
      <c r="E311" s="156" t="s">
        <v>80</v>
      </c>
      <c r="F311" s="154" t="s">
        <v>66</v>
      </c>
      <c r="G311" s="226" t="s">
        <v>81</v>
      </c>
      <c r="H311" s="156" t="s">
        <v>62</v>
      </c>
      <c r="I311" s="156" t="s">
        <v>23</v>
      </c>
      <c r="J311" s="156" t="s">
        <v>24</v>
      </c>
      <c r="K311" s="229">
        <v>405000</v>
      </c>
      <c r="L311" s="156">
        <v>1</v>
      </c>
    </row>
    <row r="312" ht="21.95" customHeight="1" spans="1:12">
      <c r="A312" s="156" t="s">
        <v>17</v>
      </c>
      <c r="B312" s="152" t="s">
        <v>52</v>
      </c>
      <c r="C312" s="156" t="s">
        <v>33</v>
      </c>
      <c r="D312" s="156" t="s">
        <v>84</v>
      </c>
      <c r="E312" s="156" t="s">
        <v>82</v>
      </c>
      <c r="F312" s="154" t="s">
        <v>71</v>
      </c>
      <c r="G312" s="226" t="s">
        <v>83</v>
      </c>
      <c r="H312" s="156" t="s">
        <v>72</v>
      </c>
      <c r="I312" s="156" t="s">
        <v>23</v>
      </c>
      <c r="J312" s="156" t="s">
        <v>24</v>
      </c>
      <c r="K312" s="229">
        <v>420000</v>
      </c>
      <c r="L312" s="156">
        <v>1</v>
      </c>
    </row>
    <row r="313" ht="21.95" customHeight="1" spans="1:12">
      <c r="A313" s="156" t="s">
        <v>17</v>
      </c>
      <c r="B313" s="152" t="s">
        <v>52</v>
      </c>
      <c r="C313" s="156" t="s">
        <v>33</v>
      </c>
      <c r="D313" s="156" t="s">
        <v>88</v>
      </c>
      <c r="E313" s="156" t="s">
        <v>65</v>
      </c>
      <c r="F313" s="154" t="s">
        <v>66</v>
      </c>
      <c r="G313" s="226" t="s">
        <v>67</v>
      </c>
      <c r="H313" s="156" t="s">
        <v>62</v>
      </c>
      <c r="I313" s="156" t="s">
        <v>23</v>
      </c>
      <c r="J313" s="156" t="s">
        <v>24</v>
      </c>
      <c r="K313" s="229">
        <v>210000</v>
      </c>
      <c r="L313" s="156">
        <v>1</v>
      </c>
    </row>
    <row r="314" ht="21.95" customHeight="1" spans="1:12">
      <c r="A314" s="156" t="s">
        <v>17</v>
      </c>
      <c r="B314" s="152" t="s">
        <v>52</v>
      </c>
      <c r="C314" s="156" t="s">
        <v>33</v>
      </c>
      <c r="D314" s="156" t="s">
        <v>88</v>
      </c>
      <c r="E314" s="156" t="s">
        <v>68</v>
      </c>
      <c r="F314" s="154" t="s">
        <v>66</v>
      </c>
      <c r="G314" s="226" t="s">
        <v>37</v>
      </c>
      <c r="H314" s="156" t="s">
        <v>69</v>
      </c>
      <c r="I314" s="156" t="s">
        <v>23</v>
      </c>
      <c r="J314" s="156" t="s">
        <v>24</v>
      </c>
      <c r="K314" s="229">
        <v>230000</v>
      </c>
      <c r="L314" s="156">
        <v>1</v>
      </c>
    </row>
    <row r="315" ht="21.95" customHeight="1" spans="1:12">
      <c r="A315" s="156" t="s">
        <v>17</v>
      </c>
      <c r="B315" s="152" t="s">
        <v>52</v>
      </c>
      <c r="C315" s="156" t="s">
        <v>33</v>
      </c>
      <c r="D315" s="156" t="s">
        <v>88</v>
      </c>
      <c r="E315" s="156" t="s">
        <v>70</v>
      </c>
      <c r="F315" s="154" t="s">
        <v>71</v>
      </c>
      <c r="G315" s="226" t="s">
        <v>37</v>
      </c>
      <c r="H315" s="156" t="s">
        <v>72</v>
      </c>
      <c r="I315" s="156" t="s">
        <v>23</v>
      </c>
      <c r="J315" s="156" t="s">
        <v>24</v>
      </c>
      <c r="K315" s="229">
        <v>275000</v>
      </c>
      <c r="L315" s="156">
        <v>1</v>
      </c>
    </row>
    <row r="316" ht="21.95" customHeight="1" spans="1:12">
      <c r="A316" s="156" t="s">
        <v>17</v>
      </c>
      <c r="B316" s="152" t="s">
        <v>52</v>
      </c>
      <c r="C316" s="156" t="s">
        <v>33</v>
      </c>
      <c r="D316" s="156" t="s">
        <v>88</v>
      </c>
      <c r="E316" s="156" t="s">
        <v>73</v>
      </c>
      <c r="F316" s="154" t="s">
        <v>71</v>
      </c>
      <c r="G316" s="226" t="s">
        <v>37</v>
      </c>
      <c r="H316" s="156" t="s">
        <v>74</v>
      </c>
      <c r="I316" s="156" t="s">
        <v>75</v>
      </c>
      <c r="J316" s="156" t="s">
        <v>24</v>
      </c>
      <c r="K316" s="229">
        <v>285000</v>
      </c>
      <c r="L316" s="156">
        <v>1</v>
      </c>
    </row>
    <row r="317" ht="21.95" customHeight="1" spans="1:12">
      <c r="A317" s="156" t="s">
        <v>17</v>
      </c>
      <c r="B317" s="152" t="s">
        <v>52</v>
      </c>
      <c r="C317" s="156" t="s">
        <v>33</v>
      </c>
      <c r="D317" s="156" t="s">
        <v>88</v>
      </c>
      <c r="E317" s="156" t="s">
        <v>76</v>
      </c>
      <c r="F317" s="154" t="s">
        <v>77</v>
      </c>
      <c r="G317" s="226" t="s">
        <v>37</v>
      </c>
      <c r="H317" s="156" t="s">
        <v>78</v>
      </c>
      <c r="I317" s="156" t="s">
        <v>79</v>
      </c>
      <c r="J317" s="156" t="s">
        <v>24</v>
      </c>
      <c r="K317" s="231">
        <v>295000</v>
      </c>
      <c r="L317" s="156">
        <v>1</v>
      </c>
    </row>
    <row r="318" ht="21.95" customHeight="1" spans="1:12">
      <c r="A318" s="156" t="s">
        <v>17</v>
      </c>
      <c r="B318" s="152" t="s">
        <v>52</v>
      </c>
      <c r="C318" s="156" t="s">
        <v>33</v>
      </c>
      <c r="D318" s="156" t="s">
        <v>88</v>
      </c>
      <c r="E318" s="156" t="s">
        <v>80</v>
      </c>
      <c r="F318" s="154" t="s">
        <v>66</v>
      </c>
      <c r="G318" s="226" t="s">
        <v>81</v>
      </c>
      <c r="H318" s="156" t="s">
        <v>62</v>
      </c>
      <c r="I318" s="156" t="s">
        <v>23</v>
      </c>
      <c r="J318" s="156" t="s">
        <v>24</v>
      </c>
      <c r="K318" s="229">
        <v>275000</v>
      </c>
      <c r="L318" s="156">
        <v>1</v>
      </c>
    </row>
    <row r="319" s="216" customFormat="1" ht="21.95" customHeight="1" spans="1:12">
      <c r="A319" s="156" t="s">
        <v>17</v>
      </c>
      <c r="B319" s="152" t="s">
        <v>52</v>
      </c>
      <c r="C319" s="156" t="s">
        <v>33</v>
      </c>
      <c r="D319" s="156" t="s">
        <v>88</v>
      </c>
      <c r="E319" s="156" t="s">
        <v>82</v>
      </c>
      <c r="F319" s="154" t="s">
        <v>71</v>
      </c>
      <c r="G319" s="226" t="s">
        <v>83</v>
      </c>
      <c r="H319" s="156" t="s">
        <v>72</v>
      </c>
      <c r="I319" s="156" t="s">
        <v>23</v>
      </c>
      <c r="J319" s="156" t="s">
        <v>24</v>
      </c>
      <c r="K319" s="229">
        <v>285000</v>
      </c>
      <c r="L319" s="156">
        <v>1</v>
      </c>
    </row>
    <row r="320" s="216" customFormat="1" ht="21.95" customHeight="1" spans="1:12">
      <c r="A320" s="156" t="s">
        <v>17</v>
      </c>
      <c r="B320" s="152" t="s">
        <v>50</v>
      </c>
      <c r="C320" s="156" t="s">
        <v>33</v>
      </c>
      <c r="D320" s="156" t="s">
        <v>64</v>
      </c>
      <c r="E320" s="156" t="s">
        <v>65</v>
      </c>
      <c r="F320" s="154" t="s">
        <v>66</v>
      </c>
      <c r="G320" s="226" t="s">
        <v>67</v>
      </c>
      <c r="H320" s="156" t="s">
        <v>62</v>
      </c>
      <c r="I320" s="156" t="s">
        <v>23</v>
      </c>
      <c r="J320" s="156" t="s">
        <v>24</v>
      </c>
      <c r="K320" s="229">
        <v>500000</v>
      </c>
      <c r="L320" s="156">
        <v>1</v>
      </c>
    </row>
    <row r="321" s="216" customFormat="1" ht="21.95" customHeight="1" spans="1:12">
      <c r="A321" s="156" t="s">
        <v>17</v>
      </c>
      <c r="B321" s="152" t="s">
        <v>50</v>
      </c>
      <c r="C321" s="156" t="s">
        <v>33</v>
      </c>
      <c r="D321" s="156" t="s">
        <v>64</v>
      </c>
      <c r="E321" s="156" t="s">
        <v>68</v>
      </c>
      <c r="F321" s="154" t="s">
        <v>66</v>
      </c>
      <c r="G321" s="226" t="s">
        <v>37</v>
      </c>
      <c r="H321" s="156" t="s">
        <v>69</v>
      </c>
      <c r="I321" s="156" t="s">
        <v>23</v>
      </c>
      <c r="J321" s="156" t="s">
        <v>24</v>
      </c>
      <c r="K321" s="229">
        <v>550000</v>
      </c>
      <c r="L321" s="156">
        <v>1</v>
      </c>
    </row>
    <row r="322" s="216" customFormat="1" ht="21.95" customHeight="1" spans="1:12">
      <c r="A322" s="156" t="s">
        <v>17</v>
      </c>
      <c r="B322" s="152" t="s">
        <v>50</v>
      </c>
      <c r="C322" s="156" t="s">
        <v>33</v>
      </c>
      <c r="D322" s="156" t="s">
        <v>64</v>
      </c>
      <c r="E322" s="156" t="s">
        <v>70</v>
      </c>
      <c r="F322" s="154" t="s">
        <v>71</v>
      </c>
      <c r="G322" s="226" t="s">
        <v>37</v>
      </c>
      <c r="H322" s="156" t="s">
        <v>72</v>
      </c>
      <c r="I322" s="156" t="s">
        <v>23</v>
      </c>
      <c r="J322" s="156" t="s">
        <v>24</v>
      </c>
      <c r="K322" s="229">
        <v>650000</v>
      </c>
      <c r="L322" s="156">
        <v>1</v>
      </c>
    </row>
    <row r="323" s="216" customFormat="1" ht="21.95" customHeight="1" spans="1:12">
      <c r="A323" s="156" t="s">
        <v>17</v>
      </c>
      <c r="B323" s="152" t="s">
        <v>50</v>
      </c>
      <c r="C323" s="156" t="s">
        <v>33</v>
      </c>
      <c r="D323" s="156" t="s">
        <v>64</v>
      </c>
      <c r="E323" s="156" t="s">
        <v>73</v>
      </c>
      <c r="F323" s="154" t="s">
        <v>71</v>
      </c>
      <c r="G323" s="226" t="s">
        <v>37</v>
      </c>
      <c r="H323" s="156" t="s">
        <v>74</v>
      </c>
      <c r="I323" s="156" t="s">
        <v>75</v>
      </c>
      <c r="J323" s="156" t="s">
        <v>24</v>
      </c>
      <c r="K323" s="229">
        <v>675000</v>
      </c>
      <c r="L323" s="156">
        <v>1</v>
      </c>
    </row>
    <row r="324" s="216" customFormat="1" ht="21.95" customHeight="1" spans="1:12">
      <c r="A324" s="156" t="s">
        <v>17</v>
      </c>
      <c r="B324" s="152" t="s">
        <v>50</v>
      </c>
      <c r="C324" s="156" t="s">
        <v>33</v>
      </c>
      <c r="D324" s="156" t="s">
        <v>64</v>
      </c>
      <c r="E324" s="156" t="s">
        <v>76</v>
      </c>
      <c r="F324" s="154" t="s">
        <v>77</v>
      </c>
      <c r="G324" s="226" t="s">
        <v>37</v>
      </c>
      <c r="H324" s="156" t="s">
        <v>78</v>
      </c>
      <c r="I324" s="156" t="s">
        <v>79</v>
      </c>
      <c r="J324" s="156" t="s">
        <v>24</v>
      </c>
      <c r="K324" s="229">
        <v>700000</v>
      </c>
      <c r="L324" s="156">
        <v>1</v>
      </c>
    </row>
    <row r="325" s="216" customFormat="1" ht="21.95" customHeight="1" spans="1:12">
      <c r="A325" s="156" t="s">
        <v>17</v>
      </c>
      <c r="B325" s="152" t="s">
        <v>50</v>
      </c>
      <c r="C325" s="156" t="s">
        <v>33</v>
      </c>
      <c r="D325" s="156" t="s">
        <v>64</v>
      </c>
      <c r="E325" s="156" t="s">
        <v>80</v>
      </c>
      <c r="F325" s="154" t="s">
        <v>66</v>
      </c>
      <c r="G325" s="226" t="s">
        <v>81</v>
      </c>
      <c r="H325" s="156" t="s">
        <v>62</v>
      </c>
      <c r="I325" s="156" t="s">
        <v>23</v>
      </c>
      <c r="J325" s="156" t="s">
        <v>24</v>
      </c>
      <c r="K325" s="229">
        <v>650000</v>
      </c>
      <c r="L325" s="156">
        <v>1</v>
      </c>
    </row>
    <row r="326" ht="21.95" customHeight="1" spans="1:12">
      <c r="A326" s="156" t="s">
        <v>17</v>
      </c>
      <c r="B326" s="152" t="s">
        <v>50</v>
      </c>
      <c r="C326" s="156" t="s">
        <v>33</v>
      </c>
      <c r="D326" s="156" t="s">
        <v>64</v>
      </c>
      <c r="E326" s="156" t="s">
        <v>82</v>
      </c>
      <c r="F326" s="154" t="s">
        <v>71</v>
      </c>
      <c r="G326" s="226" t="s">
        <v>83</v>
      </c>
      <c r="H326" s="156" t="s">
        <v>72</v>
      </c>
      <c r="I326" s="156" t="s">
        <v>23</v>
      </c>
      <c r="J326" s="156" t="s">
        <v>24</v>
      </c>
      <c r="K326" s="229">
        <v>675000</v>
      </c>
      <c r="L326" s="156">
        <v>1</v>
      </c>
    </row>
    <row r="327" ht="21.95" customHeight="1" spans="1:12">
      <c r="A327" s="156" t="s">
        <v>17</v>
      </c>
      <c r="B327" s="152" t="s">
        <v>50</v>
      </c>
      <c r="C327" s="156" t="s">
        <v>33</v>
      </c>
      <c r="D327" s="156" t="s">
        <v>84</v>
      </c>
      <c r="E327" s="156" t="s">
        <v>65</v>
      </c>
      <c r="F327" s="154" t="s">
        <v>66</v>
      </c>
      <c r="G327" s="226" t="s">
        <v>67</v>
      </c>
      <c r="H327" s="156" t="s">
        <v>62</v>
      </c>
      <c r="I327" s="156" t="s">
        <v>23</v>
      </c>
      <c r="J327" s="156" t="s">
        <v>24</v>
      </c>
      <c r="K327" s="229">
        <v>310000</v>
      </c>
      <c r="L327" s="156">
        <v>1</v>
      </c>
    </row>
    <row r="328" ht="21.95" customHeight="1" spans="1:12">
      <c r="A328" s="156" t="s">
        <v>17</v>
      </c>
      <c r="B328" s="152" t="s">
        <v>50</v>
      </c>
      <c r="C328" s="156" t="s">
        <v>33</v>
      </c>
      <c r="D328" s="156" t="s">
        <v>84</v>
      </c>
      <c r="E328" s="156" t="s">
        <v>68</v>
      </c>
      <c r="F328" s="154" t="s">
        <v>66</v>
      </c>
      <c r="G328" s="226" t="s">
        <v>37</v>
      </c>
      <c r="H328" s="156" t="s">
        <v>69</v>
      </c>
      <c r="I328" s="156" t="s">
        <v>23</v>
      </c>
      <c r="J328" s="156" t="s">
        <v>24</v>
      </c>
      <c r="K328" s="229">
        <v>340000</v>
      </c>
      <c r="L328" s="156">
        <v>1</v>
      </c>
    </row>
    <row r="329" ht="21.95" customHeight="1" spans="1:12">
      <c r="A329" s="156" t="s">
        <v>17</v>
      </c>
      <c r="B329" s="152" t="s">
        <v>50</v>
      </c>
      <c r="C329" s="156" t="s">
        <v>33</v>
      </c>
      <c r="D329" s="156" t="s">
        <v>84</v>
      </c>
      <c r="E329" s="156" t="s">
        <v>70</v>
      </c>
      <c r="F329" s="154" t="s">
        <v>71</v>
      </c>
      <c r="G329" s="226" t="s">
        <v>37</v>
      </c>
      <c r="H329" s="156" t="s">
        <v>72</v>
      </c>
      <c r="I329" s="156" t="s">
        <v>23</v>
      </c>
      <c r="J329" s="156" t="s">
        <v>24</v>
      </c>
      <c r="K329" s="229">
        <v>405000</v>
      </c>
      <c r="L329" s="156">
        <v>1</v>
      </c>
    </row>
    <row r="330" ht="21.95" customHeight="1" spans="1:12">
      <c r="A330" s="156" t="s">
        <v>17</v>
      </c>
      <c r="B330" s="152" t="s">
        <v>50</v>
      </c>
      <c r="C330" s="156" t="s">
        <v>33</v>
      </c>
      <c r="D330" s="156" t="s">
        <v>84</v>
      </c>
      <c r="E330" s="156" t="s">
        <v>73</v>
      </c>
      <c r="F330" s="154" t="s">
        <v>71</v>
      </c>
      <c r="G330" s="226" t="s">
        <v>37</v>
      </c>
      <c r="H330" s="156" t="s">
        <v>74</v>
      </c>
      <c r="I330" s="156" t="s">
        <v>75</v>
      </c>
      <c r="J330" s="156" t="s">
        <v>24</v>
      </c>
      <c r="K330" s="229">
        <v>420000</v>
      </c>
      <c r="L330" s="156">
        <v>1</v>
      </c>
    </row>
    <row r="331" ht="21.95" customHeight="1" spans="1:12">
      <c r="A331" s="156" t="s">
        <v>17</v>
      </c>
      <c r="B331" s="152" t="s">
        <v>50</v>
      </c>
      <c r="C331" s="156" t="s">
        <v>33</v>
      </c>
      <c r="D331" s="156" t="s">
        <v>84</v>
      </c>
      <c r="E331" s="156" t="s">
        <v>76</v>
      </c>
      <c r="F331" s="154" t="s">
        <v>77</v>
      </c>
      <c r="G331" s="226" t="s">
        <v>37</v>
      </c>
      <c r="H331" s="156" t="s">
        <v>78</v>
      </c>
      <c r="I331" s="156" t="s">
        <v>79</v>
      </c>
      <c r="J331" s="156" t="s">
        <v>24</v>
      </c>
      <c r="K331" s="229">
        <v>435000</v>
      </c>
      <c r="L331" s="156">
        <v>1</v>
      </c>
    </row>
    <row r="332" ht="21.95" customHeight="1" spans="1:12">
      <c r="A332" s="156" t="s">
        <v>17</v>
      </c>
      <c r="B332" s="152" t="s">
        <v>50</v>
      </c>
      <c r="C332" s="156" t="s">
        <v>33</v>
      </c>
      <c r="D332" s="156" t="s">
        <v>84</v>
      </c>
      <c r="E332" s="156" t="s">
        <v>80</v>
      </c>
      <c r="F332" s="154" t="s">
        <v>66</v>
      </c>
      <c r="G332" s="226" t="s">
        <v>81</v>
      </c>
      <c r="H332" s="156" t="s">
        <v>62</v>
      </c>
      <c r="I332" s="156" t="s">
        <v>23</v>
      </c>
      <c r="J332" s="156" t="s">
        <v>24</v>
      </c>
      <c r="K332" s="229">
        <v>405000</v>
      </c>
      <c r="L332" s="156">
        <v>1</v>
      </c>
    </row>
    <row r="333" ht="21.95" customHeight="1" spans="1:12">
      <c r="A333" s="156" t="s">
        <v>17</v>
      </c>
      <c r="B333" s="152" t="s">
        <v>50</v>
      </c>
      <c r="C333" s="156" t="s">
        <v>33</v>
      </c>
      <c r="D333" s="156" t="s">
        <v>84</v>
      </c>
      <c r="E333" s="156" t="s">
        <v>82</v>
      </c>
      <c r="F333" s="154" t="s">
        <v>71</v>
      </c>
      <c r="G333" s="226" t="s">
        <v>83</v>
      </c>
      <c r="H333" s="156" t="s">
        <v>72</v>
      </c>
      <c r="I333" s="156" t="s">
        <v>23</v>
      </c>
      <c r="J333" s="156" t="s">
        <v>24</v>
      </c>
      <c r="K333" s="229">
        <v>420000</v>
      </c>
      <c r="L333" s="156">
        <v>1</v>
      </c>
    </row>
    <row r="334" ht="21.95" customHeight="1" spans="1:12">
      <c r="A334" s="156" t="s">
        <v>17</v>
      </c>
      <c r="B334" s="152" t="s">
        <v>50</v>
      </c>
      <c r="C334" s="156" t="s">
        <v>33</v>
      </c>
      <c r="D334" s="156" t="s">
        <v>88</v>
      </c>
      <c r="E334" s="156" t="s">
        <v>65</v>
      </c>
      <c r="F334" s="154" t="s">
        <v>66</v>
      </c>
      <c r="G334" s="226" t="s">
        <v>67</v>
      </c>
      <c r="H334" s="156" t="s">
        <v>62</v>
      </c>
      <c r="I334" s="156" t="s">
        <v>23</v>
      </c>
      <c r="J334" s="156" t="s">
        <v>24</v>
      </c>
      <c r="K334" s="229">
        <v>210000</v>
      </c>
      <c r="L334" s="156">
        <v>1</v>
      </c>
    </row>
    <row r="335" ht="21.95" customHeight="1" spans="1:12">
      <c r="A335" s="156" t="s">
        <v>17</v>
      </c>
      <c r="B335" s="152" t="s">
        <v>50</v>
      </c>
      <c r="C335" s="156" t="s">
        <v>33</v>
      </c>
      <c r="D335" s="156" t="s">
        <v>88</v>
      </c>
      <c r="E335" s="156" t="s">
        <v>68</v>
      </c>
      <c r="F335" s="154" t="s">
        <v>66</v>
      </c>
      <c r="G335" s="226" t="s">
        <v>37</v>
      </c>
      <c r="H335" s="156" t="s">
        <v>69</v>
      </c>
      <c r="I335" s="156" t="s">
        <v>23</v>
      </c>
      <c r="J335" s="156" t="s">
        <v>24</v>
      </c>
      <c r="K335" s="229">
        <v>230000</v>
      </c>
      <c r="L335" s="156">
        <v>1</v>
      </c>
    </row>
    <row r="336" ht="21.95" customHeight="1" spans="1:12">
      <c r="A336" s="156" t="s">
        <v>17</v>
      </c>
      <c r="B336" s="152" t="s">
        <v>50</v>
      </c>
      <c r="C336" s="156" t="s">
        <v>33</v>
      </c>
      <c r="D336" s="156" t="s">
        <v>88</v>
      </c>
      <c r="E336" s="156" t="s">
        <v>70</v>
      </c>
      <c r="F336" s="154" t="s">
        <v>71</v>
      </c>
      <c r="G336" s="226" t="s">
        <v>37</v>
      </c>
      <c r="H336" s="156" t="s">
        <v>72</v>
      </c>
      <c r="I336" s="156" t="s">
        <v>23</v>
      </c>
      <c r="J336" s="156" t="s">
        <v>24</v>
      </c>
      <c r="K336" s="229">
        <v>275000</v>
      </c>
      <c r="L336" s="156">
        <v>1</v>
      </c>
    </row>
    <row r="337" ht="21.95" customHeight="1" spans="1:12">
      <c r="A337" s="156" t="s">
        <v>17</v>
      </c>
      <c r="B337" s="152" t="s">
        <v>50</v>
      </c>
      <c r="C337" s="156" t="s">
        <v>33</v>
      </c>
      <c r="D337" s="156" t="s">
        <v>88</v>
      </c>
      <c r="E337" s="156" t="s">
        <v>73</v>
      </c>
      <c r="F337" s="154" t="s">
        <v>71</v>
      </c>
      <c r="G337" s="226" t="s">
        <v>37</v>
      </c>
      <c r="H337" s="156" t="s">
        <v>74</v>
      </c>
      <c r="I337" s="156" t="s">
        <v>75</v>
      </c>
      <c r="J337" s="156" t="s">
        <v>24</v>
      </c>
      <c r="K337" s="229">
        <v>285000</v>
      </c>
      <c r="L337" s="156">
        <v>1</v>
      </c>
    </row>
    <row r="338" ht="21.95" customHeight="1" spans="1:12">
      <c r="A338" s="156" t="s">
        <v>17</v>
      </c>
      <c r="B338" s="152" t="s">
        <v>50</v>
      </c>
      <c r="C338" s="156" t="s">
        <v>33</v>
      </c>
      <c r="D338" s="156" t="s">
        <v>88</v>
      </c>
      <c r="E338" s="156" t="s">
        <v>76</v>
      </c>
      <c r="F338" s="154" t="s">
        <v>77</v>
      </c>
      <c r="G338" s="226" t="s">
        <v>37</v>
      </c>
      <c r="H338" s="156" t="s">
        <v>78</v>
      </c>
      <c r="I338" s="156" t="s">
        <v>79</v>
      </c>
      <c r="J338" s="156" t="s">
        <v>24</v>
      </c>
      <c r="K338" s="231">
        <v>295000</v>
      </c>
      <c r="L338" s="156">
        <v>1</v>
      </c>
    </row>
    <row r="339" ht="21.95" customHeight="1" spans="1:12">
      <c r="A339" s="156" t="s">
        <v>17</v>
      </c>
      <c r="B339" s="152" t="s">
        <v>50</v>
      </c>
      <c r="C339" s="156" t="s">
        <v>33</v>
      </c>
      <c r="D339" s="156" t="s">
        <v>88</v>
      </c>
      <c r="E339" s="156" t="s">
        <v>80</v>
      </c>
      <c r="F339" s="154" t="s">
        <v>66</v>
      </c>
      <c r="G339" s="226" t="s">
        <v>81</v>
      </c>
      <c r="H339" s="156" t="s">
        <v>62</v>
      </c>
      <c r="I339" s="156" t="s">
        <v>23</v>
      </c>
      <c r="J339" s="156" t="s">
        <v>24</v>
      </c>
      <c r="K339" s="229">
        <v>275000</v>
      </c>
      <c r="L339" s="156">
        <v>1</v>
      </c>
    </row>
    <row r="340" s="216" customFormat="1" ht="21.95" customHeight="1" spans="1:12">
      <c r="A340" s="156" t="s">
        <v>17</v>
      </c>
      <c r="B340" s="152" t="s">
        <v>50</v>
      </c>
      <c r="C340" s="156" t="s">
        <v>33</v>
      </c>
      <c r="D340" s="156" t="s">
        <v>88</v>
      </c>
      <c r="E340" s="156" t="s">
        <v>82</v>
      </c>
      <c r="F340" s="154" t="s">
        <v>71</v>
      </c>
      <c r="G340" s="226" t="s">
        <v>83</v>
      </c>
      <c r="H340" s="156" t="s">
        <v>72</v>
      </c>
      <c r="I340" s="156" t="s">
        <v>23</v>
      </c>
      <c r="J340" s="156" t="s">
        <v>24</v>
      </c>
      <c r="K340" s="229">
        <v>285000</v>
      </c>
      <c r="L340" s="156">
        <v>1</v>
      </c>
    </row>
    <row r="341" s="216" customFormat="1" ht="21.95" customHeight="1" spans="1:12">
      <c r="A341" s="156" t="s">
        <v>17</v>
      </c>
      <c r="B341" s="152" t="s">
        <v>53</v>
      </c>
      <c r="C341" s="156" t="s">
        <v>33</v>
      </c>
      <c r="D341" s="156" t="s">
        <v>64</v>
      </c>
      <c r="E341" s="156" t="s">
        <v>65</v>
      </c>
      <c r="F341" s="154" t="s">
        <v>66</v>
      </c>
      <c r="G341" s="226" t="s">
        <v>67</v>
      </c>
      <c r="H341" s="156" t="s">
        <v>62</v>
      </c>
      <c r="I341" s="156" t="s">
        <v>23</v>
      </c>
      <c r="J341" s="156" t="s">
        <v>24</v>
      </c>
      <c r="K341" s="229">
        <v>500000</v>
      </c>
      <c r="L341" s="156">
        <v>1</v>
      </c>
    </row>
    <row r="342" s="216" customFormat="1" ht="21.95" customHeight="1" spans="1:12">
      <c r="A342" s="156" t="s">
        <v>17</v>
      </c>
      <c r="B342" s="152" t="s">
        <v>53</v>
      </c>
      <c r="C342" s="156" t="s">
        <v>33</v>
      </c>
      <c r="D342" s="156" t="s">
        <v>64</v>
      </c>
      <c r="E342" s="156" t="s">
        <v>68</v>
      </c>
      <c r="F342" s="154" t="s">
        <v>66</v>
      </c>
      <c r="G342" s="226" t="s">
        <v>37</v>
      </c>
      <c r="H342" s="156" t="s">
        <v>69</v>
      </c>
      <c r="I342" s="156" t="s">
        <v>23</v>
      </c>
      <c r="J342" s="156" t="s">
        <v>24</v>
      </c>
      <c r="K342" s="229">
        <v>550000</v>
      </c>
      <c r="L342" s="156">
        <v>1</v>
      </c>
    </row>
    <row r="343" s="216" customFormat="1" ht="21.95" customHeight="1" spans="1:12">
      <c r="A343" s="156" t="s">
        <v>17</v>
      </c>
      <c r="B343" s="152" t="s">
        <v>53</v>
      </c>
      <c r="C343" s="156" t="s">
        <v>33</v>
      </c>
      <c r="D343" s="156" t="s">
        <v>64</v>
      </c>
      <c r="E343" s="156" t="s">
        <v>70</v>
      </c>
      <c r="F343" s="154" t="s">
        <v>71</v>
      </c>
      <c r="G343" s="226" t="s">
        <v>37</v>
      </c>
      <c r="H343" s="156" t="s">
        <v>72</v>
      </c>
      <c r="I343" s="156" t="s">
        <v>23</v>
      </c>
      <c r="J343" s="156" t="s">
        <v>24</v>
      </c>
      <c r="K343" s="229">
        <v>650000</v>
      </c>
      <c r="L343" s="156">
        <v>1</v>
      </c>
    </row>
    <row r="344" s="216" customFormat="1" ht="21.95" customHeight="1" spans="1:12">
      <c r="A344" s="156" t="s">
        <v>17</v>
      </c>
      <c r="B344" s="152" t="s">
        <v>53</v>
      </c>
      <c r="C344" s="156" t="s">
        <v>33</v>
      </c>
      <c r="D344" s="156" t="s">
        <v>64</v>
      </c>
      <c r="E344" s="156" t="s">
        <v>73</v>
      </c>
      <c r="F344" s="154" t="s">
        <v>71</v>
      </c>
      <c r="G344" s="226" t="s">
        <v>37</v>
      </c>
      <c r="H344" s="156" t="s">
        <v>74</v>
      </c>
      <c r="I344" s="156" t="s">
        <v>75</v>
      </c>
      <c r="J344" s="156" t="s">
        <v>24</v>
      </c>
      <c r="K344" s="229">
        <v>675000</v>
      </c>
      <c r="L344" s="156">
        <v>1</v>
      </c>
    </row>
    <row r="345" s="216" customFormat="1" ht="21.95" customHeight="1" spans="1:12">
      <c r="A345" s="156" t="s">
        <v>17</v>
      </c>
      <c r="B345" s="152" t="s">
        <v>53</v>
      </c>
      <c r="C345" s="156" t="s">
        <v>33</v>
      </c>
      <c r="D345" s="156" t="s">
        <v>64</v>
      </c>
      <c r="E345" s="156" t="s">
        <v>76</v>
      </c>
      <c r="F345" s="154" t="s">
        <v>77</v>
      </c>
      <c r="G345" s="226" t="s">
        <v>37</v>
      </c>
      <c r="H345" s="156" t="s">
        <v>78</v>
      </c>
      <c r="I345" s="156" t="s">
        <v>79</v>
      </c>
      <c r="J345" s="156" t="s">
        <v>24</v>
      </c>
      <c r="K345" s="229">
        <v>700000</v>
      </c>
      <c r="L345" s="156">
        <v>1</v>
      </c>
    </row>
    <row r="346" s="216" customFormat="1" ht="21.95" customHeight="1" spans="1:12">
      <c r="A346" s="156" t="s">
        <v>17</v>
      </c>
      <c r="B346" s="152" t="s">
        <v>53</v>
      </c>
      <c r="C346" s="156" t="s">
        <v>33</v>
      </c>
      <c r="D346" s="156" t="s">
        <v>64</v>
      </c>
      <c r="E346" s="156" t="s">
        <v>80</v>
      </c>
      <c r="F346" s="154" t="s">
        <v>66</v>
      </c>
      <c r="G346" s="226" t="s">
        <v>81</v>
      </c>
      <c r="H346" s="156" t="s">
        <v>62</v>
      </c>
      <c r="I346" s="156" t="s">
        <v>23</v>
      </c>
      <c r="J346" s="156" t="s">
        <v>24</v>
      </c>
      <c r="K346" s="229">
        <v>650000</v>
      </c>
      <c r="L346" s="156">
        <v>1</v>
      </c>
    </row>
    <row r="347" ht="21.95" customHeight="1" spans="1:12">
      <c r="A347" s="156" t="s">
        <v>17</v>
      </c>
      <c r="B347" s="152" t="s">
        <v>53</v>
      </c>
      <c r="C347" s="156" t="s">
        <v>33</v>
      </c>
      <c r="D347" s="156" t="s">
        <v>64</v>
      </c>
      <c r="E347" s="156" t="s">
        <v>82</v>
      </c>
      <c r="F347" s="154" t="s">
        <v>71</v>
      </c>
      <c r="G347" s="226" t="s">
        <v>83</v>
      </c>
      <c r="H347" s="156" t="s">
        <v>72</v>
      </c>
      <c r="I347" s="156" t="s">
        <v>23</v>
      </c>
      <c r="J347" s="156" t="s">
        <v>24</v>
      </c>
      <c r="K347" s="229">
        <v>675000</v>
      </c>
      <c r="L347" s="156">
        <v>1</v>
      </c>
    </row>
    <row r="348" ht="21.95" customHeight="1" spans="1:12">
      <c r="A348" s="156" t="s">
        <v>17</v>
      </c>
      <c r="B348" s="152" t="s">
        <v>53</v>
      </c>
      <c r="C348" s="156" t="s">
        <v>33</v>
      </c>
      <c r="D348" s="156" t="s">
        <v>84</v>
      </c>
      <c r="E348" s="156" t="s">
        <v>65</v>
      </c>
      <c r="F348" s="154" t="s">
        <v>66</v>
      </c>
      <c r="G348" s="226" t="s">
        <v>67</v>
      </c>
      <c r="H348" s="156" t="s">
        <v>62</v>
      </c>
      <c r="I348" s="156" t="s">
        <v>23</v>
      </c>
      <c r="J348" s="156" t="s">
        <v>24</v>
      </c>
      <c r="K348" s="229">
        <v>310000</v>
      </c>
      <c r="L348" s="156">
        <v>1</v>
      </c>
    </row>
    <row r="349" ht="21.95" customHeight="1" spans="1:12">
      <c r="A349" s="156" t="s">
        <v>17</v>
      </c>
      <c r="B349" s="152" t="s">
        <v>53</v>
      </c>
      <c r="C349" s="156" t="s">
        <v>33</v>
      </c>
      <c r="D349" s="156" t="s">
        <v>84</v>
      </c>
      <c r="E349" s="156" t="s">
        <v>68</v>
      </c>
      <c r="F349" s="154" t="s">
        <v>66</v>
      </c>
      <c r="G349" s="226" t="s">
        <v>37</v>
      </c>
      <c r="H349" s="156" t="s">
        <v>69</v>
      </c>
      <c r="I349" s="156" t="s">
        <v>23</v>
      </c>
      <c r="J349" s="156" t="s">
        <v>24</v>
      </c>
      <c r="K349" s="229">
        <v>340000</v>
      </c>
      <c r="L349" s="156">
        <v>1</v>
      </c>
    </row>
    <row r="350" ht="21.95" customHeight="1" spans="1:12">
      <c r="A350" s="156" t="s">
        <v>17</v>
      </c>
      <c r="B350" s="152" t="s">
        <v>53</v>
      </c>
      <c r="C350" s="156" t="s">
        <v>33</v>
      </c>
      <c r="D350" s="156" t="s">
        <v>84</v>
      </c>
      <c r="E350" s="156" t="s">
        <v>70</v>
      </c>
      <c r="F350" s="154" t="s">
        <v>71</v>
      </c>
      <c r="G350" s="226" t="s">
        <v>37</v>
      </c>
      <c r="H350" s="156" t="s">
        <v>72</v>
      </c>
      <c r="I350" s="156" t="s">
        <v>23</v>
      </c>
      <c r="J350" s="156" t="s">
        <v>24</v>
      </c>
      <c r="K350" s="229">
        <v>405000</v>
      </c>
      <c r="L350" s="156">
        <v>1</v>
      </c>
    </row>
    <row r="351" ht="21.95" customHeight="1" spans="1:12">
      <c r="A351" s="156" t="s">
        <v>17</v>
      </c>
      <c r="B351" s="152" t="s">
        <v>53</v>
      </c>
      <c r="C351" s="156" t="s">
        <v>33</v>
      </c>
      <c r="D351" s="156" t="s">
        <v>84</v>
      </c>
      <c r="E351" s="156" t="s">
        <v>73</v>
      </c>
      <c r="F351" s="154" t="s">
        <v>71</v>
      </c>
      <c r="G351" s="226" t="s">
        <v>37</v>
      </c>
      <c r="H351" s="156" t="s">
        <v>74</v>
      </c>
      <c r="I351" s="156" t="s">
        <v>75</v>
      </c>
      <c r="J351" s="156" t="s">
        <v>24</v>
      </c>
      <c r="K351" s="229">
        <v>420000</v>
      </c>
      <c r="L351" s="156">
        <v>1</v>
      </c>
    </row>
    <row r="352" ht="21.95" customHeight="1" spans="1:12">
      <c r="A352" s="156" t="s">
        <v>17</v>
      </c>
      <c r="B352" s="152" t="s">
        <v>53</v>
      </c>
      <c r="C352" s="156" t="s">
        <v>33</v>
      </c>
      <c r="D352" s="156" t="s">
        <v>84</v>
      </c>
      <c r="E352" s="156" t="s">
        <v>76</v>
      </c>
      <c r="F352" s="154" t="s">
        <v>77</v>
      </c>
      <c r="G352" s="226" t="s">
        <v>37</v>
      </c>
      <c r="H352" s="156" t="s">
        <v>78</v>
      </c>
      <c r="I352" s="156" t="s">
        <v>79</v>
      </c>
      <c r="J352" s="156" t="s">
        <v>24</v>
      </c>
      <c r="K352" s="229">
        <v>435000</v>
      </c>
      <c r="L352" s="156">
        <v>1</v>
      </c>
    </row>
    <row r="353" ht="21.95" customHeight="1" spans="1:12">
      <c r="A353" s="156" t="s">
        <v>17</v>
      </c>
      <c r="B353" s="152" t="s">
        <v>53</v>
      </c>
      <c r="C353" s="156" t="s">
        <v>33</v>
      </c>
      <c r="D353" s="156" t="s">
        <v>84</v>
      </c>
      <c r="E353" s="156" t="s">
        <v>80</v>
      </c>
      <c r="F353" s="154" t="s">
        <v>66</v>
      </c>
      <c r="G353" s="226" t="s">
        <v>81</v>
      </c>
      <c r="H353" s="156" t="s">
        <v>62</v>
      </c>
      <c r="I353" s="156" t="s">
        <v>23</v>
      </c>
      <c r="J353" s="156" t="s">
        <v>24</v>
      </c>
      <c r="K353" s="229">
        <v>405000</v>
      </c>
      <c r="L353" s="156">
        <v>1</v>
      </c>
    </row>
    <row r="354" ht="21.95" customHeight="1" spans="1:12">
      <c r="A354" s="156" t="s">
        <v>17</v>
      </c>
      <c r="B354" s="152" t="s">
        <v>53</v>
      </c>
      <c r="C354" s="156" t="s">
        <v>33</v>
      </c>
      <c r="D354" s="156" t="s">
        <v>84</v>
      </c>
      <c r="E354" s="156" t="s">
        <v>82</v>
      </c>
      <c r="F354" s="154" t="s">
        <v>71</v>
      </c>
      <c r="G354" s="226" t="s">
        <v>83</v>
      </c>
      <c r="H354" s="156" t="s">
        <v>72</v>
      </c>
      <c r="I354" s="156" t="s">
        <v>23</v>
      </c>
      <c r="J354" s="156" t="s">
        <v>24</v>
      </c>
      <c r="K354" s="229">
        <v>420000</v>
      </c>
      <c r="L354" s="156">
        <v>1</v>
      </c>
    </row>
    <row r="355" ht="21.95" customHeight="1" spans="1:12">
      <c r="A355" s="156" t="s">
        <v>17</v>
      </c>
      <c r="B355" s="152" t="s">
        <v>53</v>
      </c>
      <c r="C355" s="156" t="s">
        <v>33</v>
      </c>
      <c r="D355" s="156" t="s">
        <v>88</v>
      </c>
      <c r="E355" s="156" t="s">
        <v>65</v>
      </c>
      <c r="F355" s="154" t="s">
        <v>66</v>
      </c>
      <c r="G355" s="226" t="s">
        <v>67</v>
      </c>
      <c r="H355" s="156" t="s">
        <v>62</v>
      </c>
      <c r="I355" s="156" t="s">
        <v>23</v>
      </c>
      <c r="J355" s="156" t="s">
        <v>24</v>
      </c>
      <c r="K355" s="229">
        <v>210000</v>
      </c>
      <c r="L355" s="156">
        <v>1</v>
      </c>
    </row>
    <row r="356" ht="21.95" customHeight="1" spans="1:12">
      <c r="A356" s="156" t="s">
        <v>17</v>
      </c>
      <c r="B356" s="152" t="s">
        <v>53</v>
      </c>
      <c r="C356" s="156" t="s">
        <v>33</v>
      </c>
      <c r="D356" s="156" t="s">
        <v>88</v>
      </c>
      <c r="E356" s="156" t="s">
        <v>68</v>
      </c>
      <c r="F356" s="154" t="s">
        <v>66</v>
      </c>
      <c r="G356" s="226" t="s">
        <v>37</v>
      </c>
      <c r="H356" s="156" t="s">
        <v>69</v>
      </c>
      <c r="I356" s="156" t="s">
        <v>23</v>
      </c>
      <c r="J356" s="156" t="s">
        <v>24</v>
      </c>
      <c r="K356" s="229">
        <v>230000</v>
      </c>
      <c r="L356" s="156">
        <v>1</v>
      </c>
    </row>
    <row r="357" ht="21.95" customHeight="1" spans="1:12">
      <c r="A357" s="156" t="s">
        <v>17</v>
      </c>
      <c r="B357" s="152" t="s">
        <v>53</v>
      </c>
      <c r="C357" s="156" t="s">
        <v>33</v>
      </c>
      <c r="D357" s="156" t="s">
        <v>88</v>
      </c>
      <c r="E357" s="156" t="s">
        <v>70</v>
      </c>
      <c r="F357" s="154" t="s">
        <v>71</v>
      </c>
      <c r="G357" s="226" t="s">
        <v>37</v>
      </c>
      <c r="H357" s="156" t="s">
        <v>72</v>
      </c>
      <c r="I357" s="156" t="s">
        <v>23</v>
      </c>
      <c r="J357" s="156" t="s">
        <v>24</v>
      </c>
      <c r="K357" s="229">
        <v>275000</v>
      </c>
      <c r="L357" s="156">
        <v>1</v>
      </c>
    </row>
    <row r="358" ht="21.95" customHeight="1" spans="1:12">
      <c r="A358" s="156" t="s">
        <v>17</v>
      </c>
      <c r="B358" s="152" t="s">
        <v>53</v>
      </c>
      <c r="C358" s="156" t="s">
        <v>33</v>
      </c>
      <c r="D358" s="156" t="s">
        <v>88</v>
      </c>
      <c r="E358" s="156" t="s">
        <v>73</v>
      </c>
      <c r="F358" s="154" t="s">
        <v>71</v>
      </c>
      <c r="G358" s="226" t="s">
        <v>37</v>
      </c>
      <c r="H358" s="156" t="s">
        <v>74</v>
      </c>
      <c r="I358" s="156" t="s">
        <v>75</v>
      </c>
      <c r="J358" s="156" t="s">
        <v>24</v>
      </c>
      <c r="K358" s="229">
        <v>285000</v>
      </c>
      <c r="L358" s="156">
        <v>1</v>
      </c>
    </row>
    <row r="359" ht="21.95" customHeight="1" spans="1:12">
      <c r="A359" s="156" t="s">
        <v>17</v>
      </c>
      <c r="B359" s="152" t="s">
        <v>53</v>
      </c>
      <c r="C359" s="156" t="s">
        <v>33</v>
      </c>
      <c r="D359" s="156" t="s">
        <v>88</v>
      </c>
      <c r="E359" s="156" t="s">
        <v>76</v>
      </c>
      <c r="F359" s="154" t="s">
        <v>77</v>
      </c>
      <c r="G359" s="226" t="s">
        <v>37</v>
      </c>
      <c r="H359" s="156" t="s">
        <v>78</v>
      </c>
      <c r="I359" s="156" t="s">
        <v>79</v>
      </c>
      <c r="J359" s="156" t="s">
        <v>24</v>
      </c>
      <c r="K359" s="231">
        <v>295000</v>
      </c>
      <c r="L359" s="156">
        <v>1</v>
      </c>
    </row>
    <row r="360" ht="21.95" customHeight="1" spans="1:12">
      <c r="A360" s="156" t="s">
        <v>17</v>
      </c>
      <c r="B360" s="152" t="s">
        <v>53</v>
      </c>
      <c r="C360" s="156" t="s">
        <v>33</v>
      </c>
      <c r="D360" s="156" t="s">
        <v>88</v>
      </c>
      <c r="E360" s="156" t="s">
        <v>80</v>
      </c>
      <c r="F360" s="154" t="s">
        <v>66</v>
      </c>
      <c r="G360" s="226" t="s">
        <v>81</v>
      </c>
      <c r="H360" s="156" t="s">
        <v>62</v>
      </c>
      <c r="I360" s="156" t="s">
        <v>23</v>
      </c>
      <c r="J360" s="156" t="s">
        <v>24</v>
      </c>
      <c r="K360" s="229">
        <v>275000</v>
      </c>
      <c r="L360" s="156">
        <v>1</v>
      </c>
    </row>
    <row r="361" ht="21.95" customHeight="1" spans="1:12">
      <c r="A361" s="156" t="s">
        <v>17</v>
      </c>
      <c r="B361" s="152" t="s">
        <v>53</v>
      </c>
      <c r="C361" s="156" t="s">
        <v>33</v>
      </c>
      <c r="D361" s="156" t="s">
        <v>88</v>
      </c>
      <c r="E361" s="156" t="s">
        <v>82</v>
      </c>
      <c r="F361" s="154" t="s">
        <v>71</v>
      </c>
      <c r="G361" s="226" t="s">
        <v>83</v>
      </c>
      <c r="H361" s="156" t="s">
        <v>72</v>
      </c>
      <c r="I361" s="156" t="s">
        <v>23</v>
      </c>
      <c r="J361" s="156" t="s">
        <v>24</v>
      </c>
      <c r="K361" s="229">
        <v>285000</v>
      </c>
      <c r="L361" s="156">
        <v>1</v>
      </c>
    </row>
    <row r="362" ht="21.95" customHeight="1" spans="1:12">
      <c r="A362" s="156" t="s">
        <v>17</v>
      </c>
      <c r="B362" s="152" t="s">
        <v>56</v>
      </c>
      <c r="C362" s="156" t="s">
        <v>33</v>
      </c>
      <c r="D362" s="156" t="s">
        <v>64</v>
      </c>
      <c r="E362" s="156" t="s">
        <v>65</v>
      </c>
      <c r="F362" s="154" t="s">
        <v>66</v>
      </c>
      <c r="G362" s="226" t="s">
        <v>67</v>
      </c>
      <c r="H362" s="156" t="s">
        <v>62</v>
      </c>
      <c r="I362" s="156" t="s">
        <v>23</v>
      </c>
      <c r="J362" s="233" t="s">
        <v>24</v>
      </c>
      <c r="K362" s="229">
        <v>400000</v>
      </c>
      <c r="L362" s="156">
        <v>1</v>
      </c>
    </row>
    <row r="363" ht="21.95" customHeight="1" spans="1:12">
      <c r="A363" s="156" t="s">
        <v>17</v>
      </c>
      <c r="B363" s="152" t="s">
        <v>56</v>
      </c>
      <c r="C363" s="156" t="s">
        <v>33</v>
      </c>
      <c r="D363" s="156" t="s">
        <v>64</v>
      </c>
      <c r="E363" s="156" t="s">
        <v>68</v>
      </c>
      <c r="F363" s="154" t="s">
        <v>66</v>
      </c>
      <c r="G363" s="226" t="s">
        <v>37</v>
      </c>
      <c r="H363" s="156" t="s">
        <v>69</v>
      </c>
      <c r="I363" s="156" t="s">
        <v>23</v>
      </c>
      <c r="J363" s="233" t="s">
        <v>24</v>
      </c>
      <c r="K363" s="229">
        <v>440000</v>
      </c>
      <c r="L363" s="156">
        <v>1</v>
      </c>
    </row>
    <row r="364" ht="21.95" customHeight="1" spans="1:12">
      <c r="A364" s="156" t="s">
        <v>17</v>
      </c>
      <c r="B364" s="152" t="s">
        <v>56</v>
      </c>
      <c r="C364" s="156" t="s">
        <v>33</v>
      </c>
      <c r="D364" s="156" t="s">
        <v>64</v>
      </c>
      <c r="E364" s="156" t="s">
        <v>70</v>
      </c>
      <c r="F364" s="154" t="s">
        <v>71</v>
      </c>
      <c r="G364" s="226" t="s">
        <v>37</v>
      </c>
      <c r="H364" s="156" t="s">
        <v>72</v>
      </c>
      <c r="I364" s="156" t="s">
        <v>23</v>
      </c>
      <c r="J364" s="233" t="s">
        <v>24</v>
      </c>
      <c r="K364" s="229">
        <v>520000</v>
      </c>
      <c r="L364" s="156">
        <v>1</v>
      </c>
    </row>
    <row r="365" ht="21.95" customHeight="1" spans="1:12">
      <c r="A365" s="156" t="s">
        <v>17</v>
      </c>
      <c r="B365" s="152" t="s">
        <v>57</v>
      </c>
      <c r="C365" s="156" t="s">
        <v>58</v>
      </c>
      <c r="D365" s="156" t="s">
        <v>64</v>
      </c>
      <c r="E365" s="156" t="s">
        <v>70</v>
      </c>
      <c r="F365" s="154" t="s">
        <v>98</v>
      </c>
      <c r="G365" s="226" t="s">
        <v>37</v>
      </c>
      <c r="H365" s="156" t="s">
        <v>72</v>
      </c>
      <c r="I365" s="156" t="s">
        <v>23</v>
      </c>
      <c r="J365" s="156" t="s">
        <v>24</v>
      </c>
      <c r="K365" s="229">
        <v>860000</v>
      </c>
      <c r="L365" s="156">
        <v>1</v>
      </c>
    </row>
    <row r="366" ht="21.95" customHeight="1" spans="1:12">
      <c r="A366" s="156" t="s">
        <v>17</v>
      </c>
      <c r="B366" s="152" t="s">
        <v>57</v>
      </c>
      <c r="C366" s="156" t="s">
        <v>58</v>
      </c>
      <c r="D366" s="156" t="s">
        <v>84</v>
      </c>
      <c r="E366" s="156" t="s">
        <v>70</v>
      </c>
      <c r="F366" s="154" t="s">
        <v>98</v>
      </c>
      <c r="G366" s="226" t="s">
        <v>37</v>
      </c>
      <c r="H366" s="156" t="s">
        <v>72</v>
      </c>
      <c r="I366" s="156" t="s">
        <v>23</v>
      </c>
      <c r="J366" s="156" t="s">
        <v>24</v>
      </c>
      <c r="K366" s="229">
        <v>560000</v>
      </c>
      <c r="L366" s="156">
        <v>1</v>
      </c>
    </row>
    <row r="367" ht="21.95" customHeight="1" spans="1:12">
      <c r="A367" s="156" t="s">
        <v>17</v>
      </c>
      <c r="B367" s="152" t="s">
        <v>57</v>
      </c>
      <c r="C367" s="156" t="s">
        <v>58</v>
      </c>
      <c r="D367" s="156" t="s">
        <v>88</v>
      </c>
      <c r="E367" s="156" t="s">
        <v>70</v>
      </c>
      <c r="F367" s="154" t="s">
        <v>98</v>
      </c>
      <c r="G367" s="226" t="s">
        <v>37</v>
      </c>
      <c r="H367" s="156" t="s">
        <v>72</v>
      </c>
      <c r="I367" s="156" t="s">
        <v>23</v>
      </c>
      <c r="J367" s="156" t="s">
        <v>24</v>
      </c>
      <c r="K367" s="229">
        <v>420000</v>
      </c>
      <c r="L367" s="156">
        <v>1</v>
      </c>
    </row>
    <row r="368" ht="21.95" customHeight="1" spans="1:12">
      <c r="A368" s="156" t="s">
        <v>17</v>
      </c>
      <c r="B368" s="152" t="s">
        <v>99</v>
      </c>
      <c r="C368" s="156" t="s">
        <v>33</v>
      </c>
      <c r="D368" s="156" t="s">
        <v>64</v>
      </c>
      <c r="E368" s="156" t="s">
        <v>65</v>
      </c>
      <c r="F368" s="154" t="s">
        <v>66</v>
      </c>
      <c r="G368" s="226" t="s">
        <v>67</v>
      </c>
      <c r="H368" s="156" t="s">
        <v>62</v>
      </c>
      <c r="I368" s="156" t="s">
        <v>23</v>
      </c>
      <c r="J368" s="156" t="s">
        <v>24</v>
      </c>
      <c r="K368" s="229">
        <v>400000</v>
      </c>
      <c r="L368" s="156">
        <v>1</v>
      </c>
    </row>
    <row r="369" ht="21.95" customHeight="1" spans="1:12">
      <c r="A369" s="156" t="s">
        <v>17</v>
      </c>
      <c r="B369" s="152" t="s">
        <v>99</v>
      </c>
      <c r="C369" s="156" t="s">
        <v>33</v>
      </c>
      <c r="D369" s="156" t="s">
        <v>64</v>
      </c>
      <c r="E369" s="156" t="s">
        <v>68</v>
      </c>
      <c r="F369" s="154" t="s">
        <v>66</v>
      </c>
      <c r="G369" s="226" t="s">
        <v>37</v>
      </c>
      <c r="H369" s="156" t="s">
        <v>69</v>
      </c>
      <c r="I369" s="156" t="s">
        <v>23</v>
      </c>
      <c r="J369" s="156" t="s">
        <v>24</v>
      </c>
      <c r="K369" s="229">
        <v>440000</v>
      </c>
      <c r="L369" s="156">
        <v>1</v>
      </c>
    </row>
    <row r="370" ht="21.95" customHeight="1" spans="1:12">
      <c r="A370" s="156" t="s">
        <v>17</v>
      </c>
      <c r="B370" s="152" t="s">
        <v>99</v>
      </c>
      <c r="C370" s="156" t="s">
        <v>33</v>
      </c>
      <c r="D370" s="156" t="s">
        <v>64</v>
      </c>
      <c r="E370" s="156" t="s">
        <v>70</v>
      </c>
      <c r="F370" s="154" t="s">
        <v>71</v>
      </c>
      <c r="G370" s="226" t="s">
        <v>37</v>
      </c>
      <c r="H370" s="156" t="s">
        <v>72</v>
      </c>
      <c r="I370" s="156" t="s">
        <v>23</v>
      </c>
      <c r="J370" s="156" t="s">
        <v>24</v>
      </c>
      <c r="K370" s="229">
        <v>520000</v>
      </c>
      <c r="L370" s="156">
        <v>1</v>
      </c>
    </row>
    <row r="371" ht="21.95" customHeight="1" spans="1:12">
      <c r="A371" s="156" t="s">
        <v>17</v>
      </c>
      <c r="B371" s="152" t="s">
        <v>100</v>
      </c>
      <c r="C371" s="156" t="s">
        <v>101</v>
      </c>
      <c r="D371" s="156" t="s">
        <v>101</v>
      </c>
      <c r="E371" s="156" t="s">
        <v>102</v>
      </c>
      <c r="F371" s="154" t="s">
        <v>103</v>
      </c>
      <c r="G371" s="226" t="s">
        <v>37</v>
      </c>
      <c r="H371" s="156" t="s">
        <v>72</v>
      </c>
      <c r="I371" s="156" t="s">
        <v>23</v>
      </c>
      <c r="J371" s="156" t="s">
        <v>24</v>
      </c>
      <c r="K371" s="229">
        <v>400000</v>
      </c>
      <c r="L371" s="156">
        <v>3</v>
      </c>
    </row>
    <row r="372" ht="21.95" customHeight="1" spans="1:12">
      <c r="A372" s="156" t="s">
        <v>17</v>
      </c>
      <c r="B372" s="152" t="s">
        <v>100</v>
      </c>
      <c r="C372" s="156" t="s">
        <v>101</v>
      </c>
      <c r="D372" s="156" t="s">
        <v>101</v>
      </c>
      <c r="E372" s="156" t="s">
        <v>104</v>
      </c>
      <c r="F372" s="154" t="s">
        <v>103</v>
      </c>
      <c r="G372" s="226" t="s">
        <v>83</v>
      </c>
      <c r="H372" s="156" t="s">
        <v>72</v>
      </c>
      <c r="I372" s="156" t="s">
        <v>23</v>
      </c>
      <c r="J372" s="156" t="s">
        <v>24</v>
      </c>
      <c r="K372" s="229">
        <v>520000</v>
      </c>
      <c r="L372" s="156">
        <v>3</v>
      </c>
    </row>
    <row r="373" ht="21.95" customHeight="1" spans="1:12">
      <c r="A373" s="156" t="s">
        <v>17</v>
      </c>
      <c r="B373" s="152" t="s">
        <v>105</v>
      </c>
      <c r="C373" s="156" t="s">
        <v>106</v>
      </c>
      <c r="D373" s="156" t="s">
        <v>106</v>
      </c>
      <c r="E373" s="156" t="s">
        <v>102</v>
      </c>
      <c r="F373" s="232" t="s">
        <v>103</v>
      </c>
      <c r="G373" s="226" t="s">
        <v>37</v>
      </c>
      <c r="H373" s="156" t="s">
        <v>72</v>
      </c>
      <c r="I373" s="156" t="s">
        <v>23</v>
      </c>
      <c r="J373" s="156" t="s">
        <v>24</v>
      </c>
      <c r="K373" s="229">
        <v>250000</v>
      </c>
      <c r="L373" s="156">
        <v>1</v>
      </c>
    </row>
    <row r="374" ht="21.95" customHeight="1" spans="1:12">
      <c r="A374" s="156" t="s">
        <v>17</v>
      </c>
      <c r="B374" s="152" t="s">
        <v>107</v>
      </c>
      <c r="C374" s="156" t="s">
        <v>108</v>
      </c>
      <c r="D374" s="156" t="s">
        <v>109</v>
      </c>
      <c r="E374" s="156" t="s">
        <v>102</v>
      </c>
      <c r="F374" s="154" t="s">
        <v>103</v>
      </c>
      <c r="G374" s="226" t="s">
        <v>37</v>
      </c>
      <c r="H374" s="156" t="s">
        <v>62</v>
      </c>
      <c r="I374" s="156" t="s">
        <v>23</v>
      </c>
      <c r="J374" s="156" t="s">
        <v>24</v>
      </c>
      <c r="K374" s="229">
        <v>1000000</v>
      </c>
      <c r="L374" s="156">
        <v>1</v>
      </c>
    </row>
    <row r="375" ht="21.95" customHeight="1" spans="1:12">
      <c r="A375" s="156" t="s">
        <v>17</v>
      </c>
      <c r="B375" s="152" t="s">
        <v>110</v>
      </c>
      <c r="C375" s="156" t="s">
        <v>111</v>
      </c>
      <c r="D375" s="156" t="s">
        <v>112</v>
      </c>
      <c r="E375" s="156" t="s">
        <v>65</v>
      </c>
      <c r="F375" s="154" t="s">
        <v>66</v>
      </c>
      <c r="G375" s="226" t="s">
        <v>67</v>
      </c>
      <c r="H375" s="156" t="s">
        <v>62</v>
      </c>
      <c r="I375" s="156" t="s">
        <v>23</v>
      </c>
      <c r="J375" s="156" t="s">
        <v>24</v>
      </c>
      <c r="K375" s="229">
        <v>450000</v>
      </c>
      <c r="L375" s="156">
        <v>4</v>
      </c>
    </row>
    <row r="376" ht="21.95" customHeight="1" spans="1:12">
      <c r="A376" s="156" t="s">
        <v>17</v>
      </c>
      <c r="B376" s="152" t="s">
        <v>113</v>
      </c>
      <c r="C376" s="156" t="s">
        <v>114</v>
      </c>
      <c r="D376" s="156" t="s">
        <v>115</v>
      </c>
      <c r="E376" s="156" t="s">
        <v>116</v>
      </c>
      <c r="F376" s="154" t="s">
        <v>117</v>
      </c>
      <c r="G376" s="226" t="s">
        <v>118</v>
      </c>
      <c r="H376" s="156" t="s">
        <v>62</v>
      </c>
      <c r="I376" s="156" t="s">
        <v>23</v>
      </c>
      <c r="J376" s="156" t="s">
        <v>24</v>
      </c>
      <c r="K376" s="229">
        <v>600000</v>
      </c>
      <c r="L376" s="156">
        <v>6</v>
      </c>
    </row>
    <row r="377" ht="21.95" customHeight="1" spans="1:12">
      <c r="A377" s="156" t="s">
        <v>17</v>
      </c>
      <c r="B377" s="152" t="s">
        <v>113</v>
      </c>
      <c r="C377" s="156" t="s">
        <v>114</v>
      </c>
      <c r="D377" s="156" t="s">
        <v>115</v>
      </c>
      <c r="E377" s="156" t="s">
        <v>102</v>
      </c>
      <c r="F377" s="154" t="s">
        <v>103</v>
      </c>
      <c r="G377" s="226" t="s">
        <v>37</v>
      </c>
      <c r="H377" s="156" t="s">
        <v>72</v>
      </c>
      <c r="I377" s="156" t="s">
        <v>23</v>
      </c>
      <c r="J377" s="156" t="s">
        <v>24</v>
      </c>
      <c r="K377" s="229">
        <v>780000</v>
      </c>
      <c r="L377" s="156">
        <v>6</v>
      </c>
    </row>
    <row r="378" ht="21.95" customHeight="1" spans="1:12">
      <c r="A378" s="156" t="s">
        <v>17</v>
      </c>
      <c r="B378" s="152" t="s">
        <v>113</v>
      </c>
      <c r="C378" s="156" t="s">
        <v>114</v>
      </c>
      <c r="D378" s="156" t="s">
        <v>115</v>
      </c>
      <c r="E378" s="156" t="s">
        <v>119</v>
      </c>
      <c r="F378" s="154" t="s">
        <v>117</v>
      </c>
      <c r="G378" s="226" t="s">
        <v>120</v>
      </c>
      <c r="H378" s="156" t="s">
        <v>62</v>
      </c>
      <c r="I378" s="156" t="s">
        <v>23</v>
      </c>
      <c r="J378" s="156" t="s">
        <v>24</v>
      </c>
      <c r="K378" s="229">
        <v>780000</v>
      </c>
      <c r="L378" s="156">
        <v>6</v>
      </c>
    </row>
    <row r="379" ht="21.95" customHeight="1" spans="1:12">
      <c r="A379" s="156" t="s">
        <v>17</v>
      </c>
      <c r="B379" s="152" t="s">
        <v>113</v>
      </c>
      <c r="C379" s="156" t="s">
        <v>114</v>
      </c>
      <c r="D379" s="156" t="s">
        <v>115</v>
      </c>
      <c r="E379" s="156" t="s">
        <v>104</v>
      </c>
      <c r="F379" s="154" t="s">
        <v>103</v>
      </c>
      <c r="G379" s="226" t="s">
        <v>83</v>
      </c>
      <c r="H379" s="156" t="s">
        <v>72</v>
      </c>
      <c r="I379" s="156" t="s">
        <v>23</v>
      </c>
      <c r="J379" s="156" t="s">
        <v>24</v>
      </c>
      <c r="K379" s="229">
        <v>810000</v>
      </c>
      <c r="L379" s="156">
        <v>6</v>
      </c>
    </row>
    <row r="380" ht="21.95" customHeight="1" spans="1:12">
      <c r="A380" s="156" t="s">
        <v>17</v>
      </c>
      <c r="B380" s="152" t="s">
        <v>41</v>
      </c>
      <c r="C380" s="156" t="s">
        <v>114</v>
      </c>
      <c r="D380" s="156" t="s">
        <v>115</v>
      </c>
      <c r="E380" s="156" t="s">
        <v>116</v>
      </c>
      <c r="F380" s="154" t="s">
        <v>117</v>
      </c>
      <c r="G380" s="226" t="s">
        <v>118</v>
      </c>
      <c r="H380" s="156" t="s">
        <v>62</v>
      </c>
      <c r="I380" s="156" t="s">
        <v>23</v>
      </c>
      <c r="J380" s="156" t="s">
        <v>24</v>
      </c>
      <c r="K380" s="229">
        <v>400000</v>
      </c>
      <c r="L380" s="156">
        <v>1</v>
      </c>
    </row>
    <row r="381" ht="21.95" customHeight="1" spans="1:12">
      <c r="A381" s="156" t="s">
        <v>17</v>
      </c>
      <c r="B381" s="152" t="s">
        <v>41</v>
      </c>
      <c r="C381" s="156" t="s">
        <v>114</v>
      </c>
      <c r="D381" s="156" t="s">
        <v>115</v>
      </c>
      <c r="E381" s="156" t="s">
        <v>102</v>
      </c>
      <c r="F381" s="154" t="s">
        <v>103</v>
      </c>
      <c r="G381" s="226" t="s">
        <v>37</v>
      </c>
      <c r="H381" s="156" t="s">
        <v>72</v>
      </c>
      <c r="I381" s="156" t="s">
        <v>23</v>
      </c>
      <c r="J381" s="156" t="s">
        <v>24</v>
      </c>
      <c r="K381" s="229">
        <v>520000</v>
      </c>
      <c r="L381" s="156">
        <v>1</v>
      </c>
    </row>
    <row r="382" ht="21.95" customHeight="1" spans="1:12">
      <c r="A382" s="156" t="s">
        <v>17</v>
      </c>
      <c r="B382" s="152" t="s">
        <v>41</v>
      </c>
      <c r="C382" s="156" t="s">
        <v>114</v>
      </c>
      <c r="D382" s="156" t="s">
        <v>115</v>
      </c>
      <c r="E382" s="156" t="s">
        <v>119</v>
      </c>
      <c r="F382" s="154" t="s">
        <v>117</v>
      </c>
      <c r="G382" s="226" t="s">
        <v>120</v>
      </c>
      <c r="H382" s="156" t="s">
        <v>62</v>
      </c>
      <c r="I382" s="156" t="s">
        <v>23</v>
      </c>
      <c r="J382" s="156" t="s">
        <v>24</v>
      </c>
      <c r="K382" s="229">
        <v>520000</v>
      </c>
      <c r="L382" s="156">
        <v>1</v>
      </c>
    </row>
    <row r="383" ht="21.95" customHeight="1" spans="1:12">
      <c r="A383" s="156" t="s">
        <v>17</v>
      </c>
      <c r="B383" s="152" t="s">
        <v>41</v>
      </c>
      <c r="C383" s="156" t="s">
        <v>114</v>
      </c>
      <c r="D383" s="156" t="s">
        <v>115</v>
      </c>
      <c r="E383" s="156" t="s">
        <v>104</v>
      </c>
      <c r="F383" s="154" t="s">
        <v>103</v>
      </c>
      <c r="G383" s="226" t="s">
        <v>83</v>
      </c>
      <c r="H383" s="156" t="s">
        <v>72</v>
      </c>
      <c r="I383" s="156" t="s">
        <v>23</v>
      </c>
      <c r="J383" s="156" t="s">
        <v>24</v>
      </c>
      <c r="K383" s="229">
        <v>540000</v>
      </c>
      <c r="L383" s="156">
        <v>1</v>
      </c>
    </row>
    <row r="384" ht="21.95" customHeight="1" spans="1:12">
      <c r="A384" s="156" t="s">
        <v>17</v>
      </c>
      <c r="B384" s="152" t="s">
        <v>53</v>
      </c>
      <c r="C384" s="156" t="s">
        <v>114</v>
      </c>
      <c r="D384" s="156" t="s">
        <v>115</v>
      </c>
      <c r="E384" s="156" t="s">
        <v>116</v>
      </c>
      <c r="F384" s="154" t="s">
        <v>117</v>
      </c>
      <c r="G384" s="226" t="s">
        <v>118</v>
      </c>
      <c r="H384" s="156" t="s">
        <v>62</v>
      </c>
      <c r="I384" s="156" t="s">
        <v>23</v>
      </c>
      <c r="J384" s="156" t="s">
        <v>24</v>
      </c>
      <c r="K384" s="229">
        <v>100000</v>
      </c>
      <c r="L384" s="156">
        <v>1</v>
      </c>
    </row>
    <row r="385" ht="21.95" customHeight="1" spans="1:12">
      <c r="A385" s="156" t="s">
        <v>17</v>
      </c>
      <c r="B385" s="152" t="s">
        <v>53</v>
      </c>
      <c r="C385" s="156" t="s">
        <v>114</v>
      </c>
      <c r="D385" s="156" t="s">
        <v>115</v>
      </c>
      <c r="E385" s="156" t="s">
        <v>102</v>
      </c>
      <c r="F385" s="154" t="s">
        <v>103</v>
      </c>
      <c r="G385" s="226" t="s">
        <v>37</v>
      </c>
      <c r="H385" s="156" t="s">
        <v>72</v>
      </c>
      <c r="I385" s="156" t="s">
        <v>23</v>
      </c>
      <c r="J385" s="156" t="s">
        <v>24</v>
      </c>
      <c r="K385" s="229">
        <v>130000</v>
      </c>
      <c r="L385" s="156">
        <v>1</v>
      </c>
    </row>
    <row r="386" ht="21.95" customHeight="1" spans="1:12">
      <c r="A386" s="156" t="s">
        <v>17</v>
      </c>
      <c r="B386" s="152" t="s">
        <v>53</v>
      </c>
      <c r="C386" s="156" t="s">
        <v>114</v>
      </c>
      <c r="D386" s="156" t="s">
        <v>115</v>
      </c>
      <c r="E386" s="156" t="s">
        <v>119</v>
      </c>
      <c r="F386" s="154" t="s">
        <v>117</v>
      </c>
      <c r="G386" s="226" t="s">
        <v>120</v>
      </c>
      <c r="H386" s="156" t="s">
        <v>62</v>
      </c>
      <c r="I386" s="156" t="s">
        <v>23</v>
      </c>
      <c r="J386" s="156" t="s">
        <v>24</v>
      </c>
      <c r="K386" s="229">
        <v>130000</v>
      </c>
      <c r="L386" s="156">
        <v>1</v>
      </c>
    </row>
    <row r="387" ht="21.95" customHeight="1" spans="1:12">
      <c r="A387" s="234" t="s">
        <v>17</v>
      </c>
      <c r="B387" s="235" t="s">
        <v>53</v>
      </c>
      <c r="C387" s="234" t="s">
        <v>114</v>
      </c>
      <c r="D387" s="234" t="s">
        <v>115</v>
      </c>
      <c r="E387" s="234" t="s">
        <v>104</v>
      </c>
      <c r="F387" s="236" t="s">
        <v>103</v>
      </c>
      <c r="G387" s="226" t="s">
        <v>83</v>
      </c>
      <c r="H387" s="234" t="s">
        <v>72</v>
      </c>
      <c r="I387" s="234" t="s">
        <v>23</v>
      </c>
      <c r="J387" s="234" t="s">
        <v>24</v>
      </c>
      <c r="K387" s="239">
        <v>135000</v>
      </c>
      <c r="L387" s="234">
        <v>1</v>
      </c>
    </row>
    <row r="388" ht="21.95" customHeight="1" spans="1:12">
      <c r="A388" s="156" t="s">
        <v>17</v>
      </c>
      <c r="B388" s="154" t="s">
        <v>121</v>
      </c>
      <c r="C388" s="154" t="s">
        <v>122</v>
      </c>
      <c r="D388" s="156" t="s">
        <v>123</v>
      </c>
      <c r="E388" s="156" t="s">
        <v>124</v>
      </c>
      <c r="F388" s="154" t="s">
        <v>125</v>
      </c>
      <c r="G388" s="156" t="s">
        <v>21</v>
      </c>
      <c r="H388" s="156" t="s">
        <v>126</v>
      </c>
      <c r="I388" s="156" t="s">
        <v>127</v>
      </c>
      <c r="J388" s="156" t="s">
        <v>24</v>
      </c>
      <c r="K388" s="229" t="s">
        <v>128</v>
      </c>
      <c r="L388" s="156">
        <v>1</v>
      </c>
    </row>
    <row r="389" ht="21.95" customHeight="1" spans="1:12">
      <c r="A389" s="237" t="s">
        <v>17</v>
      </c>
      <c r="B389" s="237" t="s">
        <v>129</v>
      </c>
      <c r="C389" s="237" t="s">
        <v>130</v>
      </c>
      <c r="D389" s="237" t="s">
        <v>34</v>
      </c>
      <c r="E389" s="237" t="s">
        <v>40</v>
      </c>
      <c r="F389" s="238" t="s">
        <v>36</v>
      </c>
      <c r="G389" s="238" t="s">
        <v>55</v>
      </c>
      <c r="H389" s="237" t="s">
        <v>38</v>
      </c>
      <c r="I389" s="237" t="s">
        <v>23</v>
      </c>
      <c r="J389" s="237" t="s">
        <v>24</v>
      </c>
      <c r="K389" s="171">
        <v>50000</v>
      </c>
      <c r="L389" s="237">
        <v>1</v>
      </c>
    </row>
    <row r="390" ht="21.95" customHeight="1" spans="1:12">
      <c r="A390" s="237" t="s">
        <v>17</v>
      </c>
      <c r="B390" s="237" t="s">
        <v>129</v>
      </c>
      <c r="C390" s="237" t="s">
        <v>130</v>
      </c>
      <c r="D390" s="237" t="s">
        <v>42</v>
      </c>
      <c r="E390" s="237" t="s">
        <v>40</v>
      </c>
      <c r="F390" s="238" t="s">
        <v>36</v>
      </c>
      <c r="G390" s="238" t="s">
        <v>55</v>
      </c>
      <c r="H390" s="237" t="s">
        <v>38</v>
      </c>
      <c r="I390" s="237" t="s">
        <v>23</v>
      </c>
      <c r="J390" s="237" t="s">
        <v>24</v>
      </c>
      <c r="K390" s="171">
        <v>45000</v>
      </c>
      <c r="L390" s="237">
        <v>1</v>
      </c>
    </row>
    <row r="391" ht="21.95" customHeight="1" spans="1:12">
      <c r="A391" s="237" t="s">
        <v>17</v>
      </c>
      <c r="B391" s="237" t="s">
        <v>129</v>
      </c>
      <c r="C391" s="237" t="s">
        <v>130</v>
      </c>
      <c r="D391" s="237" t="s">
        <v>64</v>
      </c>
      <c r="E391" s="237" t="s">
        <v>65</v>
      </c>
      <c r="F391" s="238" t="s">
        <v>66</v>
      </c>
      <c r="G391" s="226" t="s">
        <v>67</v>
      </c>
      <c r="H391" s="237" t="s">
        <v>62</v>
      </c>
      <c r="I391" s="237" t="s">
        <v>23</v>
      </c>
      <c r="J391" s="237" t="s">
        <v>24</v>
      </c>
      <c r="K391" s="171">
        <v>65000</v>
      </c>
      <c r="L391" s="237">
        <v>2</v>
      </c>
    </row>
    <row r="392" ht="21.95" customHeight="1" spans="1:12">
      <c r="A392" s="237" t="s">
        <v>17</v>
      </c>
      <c r="B392" s="237" t="s">
        <v>129</v>
      </c>
      <c r="C392" s="237" t="s">
        <v>130</v>
      </c>
      <c r="D392" s="237" t="s">
        <v>64</v>
      </c>
      <c r="E392" s="237" t="s">
        <v>68</v>
      </c>
      <c r="F392" s="238" t="s">
        <v>66</v>
      </c>
      <c r="G392" s="226" t="s">
        <v>37</v>
      </c>
      <c r="H392" s="237" t="s">
        <v>69</v>
      </c>
      <c r="I392" s="237" t="s">
        <v>23</v>
      </c>
      <c r="J392" s="237" t="s">
        <v>24</v>
      </c>
      <c r="K392" s="171">
        <v>70000</v>
      </c>
      <c r="L392" s="237">
        <v>2</v>
      </c>
    </row>
    <row r="393" ht="21.95" customHeight="1" spans="1:12">
      <c r="A393" s="237" t="s">
        <v>17</v>
      </c>
      <c r="B393" s="237" t="s">
        <v>129</v>
      </c>
      <c r="C393" s="237" t="s">
        <v>130</v>
      </c>
      <c r="D393" s="237" t="s">
        <v>64</v>
      </c>
      <c r="E393" s="237" t="s">
        <v>70</v>
      </c>
      <c r="F393" s="154" t="s">
        <v>71</v>
      </c>
      <c r="G393" s="226" t="s">
        <v>37</v>
      </c>
      <c r="H393" s="156" t="s">
        <v>72</v>
      </c>
      <c r="I393" s="156" t="s">
        <v>23</v>
      </c>
      <c r="J393" s="237" t="s">
        <v>24</v>
      </c>
      <c r="K393" s="171">
        <v>85000</v>
      </c>
      <c r="L393" s="237">
        <v>2</v>
      </c>
    </row>
    <row r="394" ht="21.95" customHeight="1" spans="1:12">
      <c r="A394" s="237" t="s">
        <v>17</v>
      </c>
      <c r="B394" s="237" t="s">
        <v>129</v>
      </c>
      <c r="C394" s="237" t="s">
        <v>130</v>
      </c>
      <c r="D394" s="237" t="s">
        <v>64</v>
      </c>
      <c r="E394" s="237" t="s">
        <v>73</v>
      </c>
      <c r="F394" s="154" t="s">
        <v>71</v>
      </c>
      <c r="G394" s="226" t="s">
        <v>37</v>
      </c>
      <c r="H394" s="156" t="s">
        <v>74</v>
      </c>
      <c r="I394" s="156" t="s">
        <v>75</v>
      </c>
      <c r="J394" s="237" t="s">
        <v>24</v>
      </c>
      <c r="K394" s="171">
        <v>88000</v>
      </c>
      <c r="L394" s="237">
        <v>2</v>
      </c>
    </row>
    <row r="395" ht="21.95" customHeight="1" spans="1:12">
      <c r="A395" s="237" t="s">
        <v>17</v>
      </c>
      <c r="B395" s="237" t="s">
        <v>129</v>
      </c>
      <c r="C395" s="237" t="s">
        <v>130</v>
      </c>
      <c r="D395" s="237" t="s">
        <v>64</v>
      </c>
      <c r="E395" s="237" t="s">
        <v>76</v>
      </c>
      <c r="F395" s="238" t="s">
        <v>77</v>
      </c>
      <c r="G395" s="226" t="s">
        <v>37</v>
      </c>
      <c r="H395" s="237" t="s">
        <v>78</v>
      </c>
      <c r="I395" s="237" t="s">
        <v>79</v>
      </c>
      <c r="J395" s="237" t="s">
        <v>24</v>
      </c>
      <c r="K395" s="171">
        <v>91000</v>
      </c>
      <c r="L395" s="237">
        <v>2</v>
      </c>
    </row>
    <row r="396" ht="21.95" customHeight="1" spans="1:12">
      <c r="A396" s="237" t="s">
        <v>17</v>
      </c>
      <c r="B396" s="237" t="s">
        <v>129</v>
      </c>
      <c r="C396" s="237" t="s">
        <v>130</v>
      </c>
      <c r="D396" s="237" t="s">
        <v>64</v>
      </c>
      <c r="E396" s="237" t="s">
        <v>80</v>
      </c>
      <c r="F396" s="238" t="s">
        <v>66</v>
      </c>
      <c r="G396" s="226" t="s">
        <v>81</v>
      </c>
      <c r="H396" s="237" t="s">
        <v>62</v>
      </c>
      <c r="I396" s="237" t="s">
        <v>23</v>
      </c>
      <c r="J396" s="237" t="s">
        <v>24</v>
      </c>
      <c r="K396" s="171">
        <v>85000</v>
      </c>
      <c r="L396" s="237">
        <v>2</v>
      </c>
    </row>
    <row r="397" ht="21.95" customHeight="1" spans="1:12">
      <c r="A397" s="237" t="s">
        <v>17</v>
      </c>
      <c r="B397" s="237" t="s">
        <v>129</v>
      </c>
      <c r="C397" s="237" t="s">
        <v>130</v>
      </c>
      <c r="D397" s="237" t="s">
        <v>64</v>
      </c>
      <c r="E397" s="237" t="s">
        <v>82</v>
      </c>
      <c r="F397" s="154" t="s">
        <v>71</v>
      </c>
      <c r="G397" s="226" t="s">
        <v>83</v>
      </c>
      <c r="H397" s="156" t="s">
        <v>72</v>
      </c>
      <c r="I397" s="156" t="s">
        <v>23</v>
      </c>
      <c r="J397" s="237" t="s">
        <v>24</v>
      </c>
      <c r="K397" s="171">
        <v>88000</v>
      </c>
      <c r="L397" s="237">
        <v>2</v>
      </c>
    </row>
    <row r="398" ht="21.95" customHeight="1" spans="1:12">
      <c r="A398" s="237" t="s">
        <v>17</v>
      </c>
      <c r="B398" s="237" t="s">
        <v>129</v>
      </c>
      <c r="C398" s="237" t="s">
        <v>130</v>
      </c>
      <c r="D398" s="237" t="s">
        <v>84</v>
      </c>
      <c r="E398" s="237" t="s">
        <v>65</v>
      </c>
      <c r="F398" s="238" t="s">
        <v>66</v>
      </c>
      <c r="G398" s="226" t="s">
        <v>67</v>
      </c>
      <c r="H398" s="237" t="s">
        <v>62</v>
      </c>
      <c r="I398" s="237" t="s">
        <v>23</v>
      </c>
      <c r="J398" s="237" t="s">
        <v>24</v>
      </c>
      <c r="K398" s="171">
        <v>60000</v>
      </c>
      <c r="L398" s="237">
        <v>1</v>
      </c>
    </row>
    <row r="399" ht="21.95" customHeight="1" spans="1:12">
      <c r="A399" s="237" t="s">
        <v>17</v>
      </c>
      <c r="B399" s="237" t="s">
        <v>129</v>
      </c>
      <c r="C399" s="237" t="s">
        <v>130</v>
      </c>
      <c r="D399" s="237" t="s">
        <v>84</v>
      </c>
      <c r="E399" s="237" t="s">
        <v>68</v>
      </c>
      <c r="F399" s="238" t="s">
        <v>66</v>
      </c>
      <c r="G399" s="226" t="s">
        <v>37</v>
      </c>
      <c r="H399" s="237" t="s">
        <v>69</v>
      </c>
      <c r="I399" s="237" t="s">
        <v>23</v>
      </c>
      <c r="J399" s="237" t="s">
        <v>24</v>
      </c>
      <c r="K399" s="171">
        <v>66000</v>
      </c>
      <c r="L399" s="237">
        <v>1</v>
      </c>
    </row>
    <row r="400" ht="21.95" customHeight="1" spans="1:12">
      <c r="A400" s="237" t="s">
        <v>17</v>
      </c>
      <c r="B400" s="237" t="s">
        <v>129</v>
      </c>
      <c r="C400" s="237" t="s">
        <v>130</v>
      </c>
      <c r="D400" s="237" t="s">
        <v>84</v>
      </c>
      <c r="E400" s="237" t="s">
        <v>70</v>
      </c>
      <c r="F400" s="154" t="s">
        <v>71</v>
      </c>
      <c r="G400" s="226" t="s">
        <v>37</v>
      </c>
      <c r="H400" s="156" t="s">
        <v>72</v>
      </c>
      <c r="I400" s="156" t="s">
        <v>23</v>
      </c>
      <c r="J400" s="237" t="s">
        <v>24</v>
      </c>
      <c r="K400" s="171">
        <v>78000</v>
      </c>
      <c r="L400" s="237">
        <v>1</v>
      </c>
    </row>
    <row r="401" ht="21.95" customHeight="1" spans="1:12">
      <c r="A401" s="237" t="s">
        <v>17</v>
      </c>
      <c r="B401" s="237" t="s">
        <v>129</v>
      </c>
      <c r="C401" s="237" t="s">
        <v>130</v>
      </c>
      <c r="D401" s="237" t="s">
        <v>84</v>
      </c>
      <c r="E401" s="237" t="s">
        <v>73</v>
      </c>
      <c r="F401" s="154" t="s">
        <v>71</v>
      </c>
      <c r="G401" s="226" t="s">
        <v>37</v>
      </c>
      <c r="H401" s="156" t="s">
        <v>74</v>
      </c>
      <c r="I401" s="156" t="s">
        <v>75</v>
      </c>
      <c r="J401" s="237" t="s">
        <v>24</v>
      </c>
      <c r="K401" s="171">
        <v>80000</v>
      </c>
      <c r="L401" s="237">
        <v>1</v>
      </c>
    </row>
    <row r="402" ht="21.95" customHeight="1" spans="1:12">
      <c r="A402" s="237" t="s">
        <v>17</v>
      </c>
      <c r="B402" s="237" t="s">
        <v>129</v>
      </c>
      <c r="C402" s="237" t="s">
        <v>130</v>
      </c>
      <c r="D402" s="237" t="s">
        <v>84</v>
      </c>
      <c r="E402" s="237" t="s">
        <v>76</v>
      </c>
      <c r="F402" s="238" t="s">
        <v>77</v>
      </c>
      <c r="G402" s="226" t="s">
        <v>37</v>
      </c>
      <c r="H402" s="237" t="s">
        <v>78</v>
      </c>
      <c r="I402" s="237" t="s">
        <v>79</v>
      </c>
      <c r="J402" s="237" t="s">
        <v>24</v>
      </c>
      <c r="K402" s="171">
        <v>85000</v>
      </c>
      <c r="L402" s="237">
        <v>1</v>
      </c>
    </row>
    <row r="403" ht="21.95" customHeight="1" spans="1:12">
      <c r="A403" s="237" t="s">
        <v>17</v>
      </c>
      <c r="B403" s="237" t="s">
        <v>129</v>
      </c>
      <c r="C403" s="237" t="s">
        <v>130</v>
      </c>
      <c r="D403" s="237" t="s">
        <v>84</v>
      </c>
      <c r="E403" s="237" t="s">
        <v>80</v>
      </c>
      <c r="F403" s="238" t="s">
        <v>66</v>
      </c>
      <c r="G403" s="226" t="s">
        <v>81</v>
      </c>
      <c r="H403" s="237" t="s">
        <v>62</v>
      </c>
      <c r="I403" s="237" t="s">
        <v>23</v>
      </c>
      <c r="J403" s="237" t="s">
        <v>24</v>
      </c>
      <c r="K403" s="171">
        <v>78000</v>
      </c>
      <c r="L403" s="237">
        <v>1</v>
      </c>
    </row>
    <row r="404" ht="21.95" customHeight="1" spans="1:12">
      <c r="A404" s="237" t="s">
        <v>17</v>
      </c>
      <c r="B404" s="237" t="s">
        <v>129</v>
      </c>
      <c r="C404" s="237" t="s">
        <v>130</v>
      </c>
      <c r="D404" s="237" t="s">
        <v>84</v>
      </c>
      <c r="E404" s="237" t="s">
        <v>82</v>
      </c>
      <c r="F404" s="154" t="s">
        <v>71</v>
      </c>
      <c r="G404" s="226" t="s">
        <v>83</v>
      </c>
      <c r="H404" s="156" t="s">
        <v>72</v>
      </c>
      <c r="I404" s="156" t="s">
        <v>23</v>
      </c>
      <c r="J404" s="237" t="s">
        <v>24</v>
      </c>
      <c r="K404" s="171">
        <v>80000</v>
      </c>
      <c r="L404" s="237">
        <v>1</v>
      </c>
    </row>
    <row r="405" ht="21.95" customHeight="1" spans="1:12">
      <c r="A405" s="237" t="s">
        <v>17</v>
      </c>
      <c r="B405" s="237" t="s">
        <v>129</v>
      </c>
      <c r="C405" s="237" t="s">
        <v>130</v>
      </c>
      <c r="D405" s="237" t="s">
        <v>88</v>
      </c>
      <c r="E405" s="237" t="s">
        <v>65</v>
      </c>
      <c r="F405" s="238" t="s">
        <v>66</v>
      </c>
      <c r="G405" s="226" t="s">
        <v>67</v>
      </c>
      <c r="H405" s="237" t="s">
        <v>62</v>
      </c>
      <c r="I405" s="237" t="s">
        <v>23</v>
      </c>
      <c r="J405" s="237" t="s">
        <v>24</v>
      </c>
      <c r="K405" s="171">
        <v>45000</v>
      </c>
      <c r="L405" s="237">
        <v>1</v>
      </c>
    </row>
    <row r="406" ht="21.95" customHeight="1" spans="1:12">
      <c r="A406" s="237" t="s">
        <v>17</v>
      </c>
      <c r="B406" s="237" t="s">
        <v>129</v>
      </c>
      <c r="C406" s="237" t="s">
        <v>130</v>
      </c>
      <c r="D406" s="237" t="s">
        <v>88</v>
      </c>
      <c r="E406" s="237" t="s">
        <v>68</v>
      </c>
      <c r="F406" s="238" t="s">
        <v>66</v>
      </c>
      <c r="G406" s="226" t="s">
        <v>37</v>
      </c>
      <c r="H406" s="237" t="s">
        <v>69</v>
      </c>
      <c r="I406" s="237" t="s">
        <v>23</v>
      </c>
      <c r="J406" s="237" t="s">
        <v>24</v>
      </c>
      <c r="K406" s="171">
        <v>50000</v>
      </c>
      <c r="L406" s="237">
        <v>1</v>
      </c>
    </row>
    <row r="407" ht="21.95" customHeight="1" spans="1:12">
      <c r="A407" s="237" t="s">
        <v>17</v>
      </c>
      <c r="B407" s="237" t="s">
        <v>129</v>
      </c>
      <c r="C407" s="237" t="s">
        <v>130</v>
      </c>
      <c r="D407" s="237" t="s">
        <v>88</v>
      </c>
      <c r="E407" s="237" t="s">
        <v>70</v>
      </c>
      <c r="F407" s="154" t="s">
        <v>71</v>
      </c>
      <c r="G407" s="226" t="s">
        <v>37</v>
      </c>
      <c r="H407" s="156" t="s">
        <v>72</v>
      </c>
      <c r="I407" s="156" t="s">
        <v>23</v>
      </c>
      <c r="J407" s="237" t="s">
        <v>24</v>
      </c>
      <c r="K407" s="171">
        <v>58000</v>
      </c>
      <c r="L407" s="237">
        <v>1</v>
      </c>
    </row>
    <row r="408" ht="21.95" customHeight="1" spans="1:12">
      <c r="A408" s="237" t="s">
        <v>17</v>
      </c>
      <c r="B408" s="237" t="s">
        <v>129</v>
      </c>
      <c r="C408" s="237" t="s">
        <v>130</v>
      </c>
      <c r="D408" s="237" t="s">
        <v>88</v>
      </c>
      <c r="E408" s="237" t="s">
        <v>73</v>
      </c>
      <c r="F408" s="154" t="s">
        <v>71</v>
      </c>
      <c r="G408" s="226" t="s">
        <v>37</v>
      </c>
      <c r="H408" s="156" t="s">
        <v>74</v>
      </c>
      <c r="I408" s="156" t="s">
        <v>75</v>
      </c>
      <c r="J408" s="237" t="s">
        <v>24</v>
      </c>
      <c r="K408" s="171">
        <v>61000</v>
      </c>
      <c r="L408" s="237">
        <v>1</v>
      </c>
    </row>
    <row r="409" ht="21.95" customHeight="1" spans="1:12">
      <c r="A409" s="237" t="s">
        <v>17</v>
      </c>
      <c r="B409" s="237" t="s">
        <v>129</v>
      </c>
      <c r="C409" s="237" t="s">
        <v>130</v>
      </c>
      <c r="D409" s="237" t="s">
        <v>88</v>
      </c>
      <c r="E409" s="237" t="s">
        <v>76</v>
      </c>
      <c r="F409" s="238" t="s">
        <v>77</v>
      </c>
      <c r="G409" s="226" t="s">
        <v>37</v>
      </c>
      <c r="H409" s="237" t="s">
        <v>78</v>
      </c>
      <c r="I409" s="237" t="s">
        <v>79</v>
      </c>
      <c r="J409" s="237" t="s">
        <v>24</v>
      </c>
      <c r="K409" s="176">
        <v>63000</v>
      </c>
      <c r="L409" s="237">
        <v>1</v>
      </c>
    </row>
    <row r="410" ht="21.95" customHeight="1" spans="1:12">
      <c r="A410" s="237" t="s">
        <v>17</v>
      </c>
      <c r="B410" s="237" t="s">
        <v>129</v>
      </c>
      <c r="C410" s="237" t="s">
        <v>130</v>
      </c>
      <c r="D410" s="237" t="s">
        <v>88</v>
      </c>
      <c r="E410" s="237" t="s">
        <v>80</v>
      </c>
      <c r="F410" s="238" t="s">
        <v>66</v>
      </c>
      <c r="G410" s="226" t="s">
        <v>81</v>
      </c>
      <c r="H410" s="237" t="s">
        <v>62</v>
      </c>
      <c r="I410" s="237" t="s">
        <v>23</v>
      </c>
      <c r="J410" s="237" t="s">
        <v>24</v>
      </c>
      <c r="K410" s="171">
        <v>58000</v>
      </c>
      <c r="L410" s="237">
        <v>1</v>
      </c>
    </row>
    <row r="411" ht="21.95" customHeight="1" spans="1:12">
      <c r="A411" s="237" t="s">
        <v>17</v>
      </c>
      <c r="B411" s="237" t="s">
        <v>129</v>
      </c>
      <c r="C411" s="237" t="s">
        <v>130</v>
      </c>
      <c r="D411" s="237" t="s">
        <v>88</v>
      </c>
      <c r="E411" s="237" t="s">
        <v>82</v>
      </c>
      <c r="F411" s="154" t="s">
        <v>71</v>
      </c>
      <c r="G411" s="226" t="s">
        <v>83</v>
      </c>
      <c r="H411" s="156" t="s">
        <v>72</v>
      </c>
      <c r="I411" s="156" t="s">
        <v>23</v>
      </c>
      <c r="J411" s="237" t="s">
        <v>24</v>
      </c>
      <c r="K411" s="171">
        <v>61000</v>
      </c>
      <c r="L411" s="237">
        <v>1</v>
      </c>
    </row>
    <row r="412" ht="21.95" customHeight="1" spans="1:12">
      <c r="A412" s="237" t="s">
        <v>17</v>
      </c>
      <c r="B412" s="237" t="s">
        <v>129</v>
      </c>
      <c r="C412" s="237" t="s">
        <v>131</v>
      </c>
      <c r="D412" s="237" t="s">
        <v>34</v>
      </c>
      <c r="E412" s="237" t="s">
        <v>40</v>
      </c>
      <c r="F412" s="238" t="s">
        <v>36</v>
      </c>
      <c r="G412" s="238" t="s">
        <v>55</v>
      </c>
      <c r="H412" s="237" t="s">
        <v>38</v>
      </c>
      <c r="I412" s="237" t="s">
        <v>23</v>
      </c>
      <c r="J412" s="237" t="s">
        <v>24</v>
      </c>
      <c r="K412" s="240">
        <v>50000</v>
      </c>
      <c r="L412" s="237">
        <v>2</v>
      </c>
    </row>
    <row r="413" ht="21.95" customHeight="1" spans="1:12">
      <c r="A413" s="237" t="s">
        <v>17</v>
      </c>
      <c r="B413" s="237" t="s">
        <v>129</v>
      </c>
      <c r="C413" s="237" t="s">
        <v>131</v>
      </c>
      <c r="D413" s="237" t="s">
        <v>42</v>
      </c>
      <c r="E413" s="237" t="s">
        <v>40</v>
      </c>
      <c r="F413" s="238" t="s">
        <v>36</v>
      </c>
      <c r="G413" s="238" t="s">
        <v>55</v>
      </c>
      <c r="H413" s="237" t="s">
        <v>38</v>
      </c>
      <c r="I413" s="237" t="s">
        <v>23</v>
      </c>
      <c r="J413" s="237" t="s">
        <v>24</v>
      </c>
      <c r="K413" s="240">
        <v>45000</v>
      </c>
      <c r="L413" s="237">
        <v>1</v>
      </c>
    </row>
    <row r="414" ht="21.95" customHeight="1" spans="1:12">
      <c r="A414" s="237" t="s">
        <v>17</v>
      </c>
      <c r="B414" s="237" t="s">
        <v>129</v>
      </c>
      <c r="C414" s="237" t="s">
        <v>131</v>
      </c>
      <c r="D414" s="237" t="s">
        <v>64</v>
      </c>
      <c r="E414" s="237" t="s">
        <v>65</v>
      </c>
      <c r="F414" s="238" t="s">
        <v>66</v>
      </c>
      <c r="G414" s="226" t="s">
        <v>67</v>
      </c>
      <c r="H414" s="237" t="s">
        <v>62</v>
      </c>
      <c r="I414" s="237" t="s">
        <v>23</v>
      </c>
      <c r="J414" s="237" t="s">
        <v>24</v>
      </c>
      <c r="K414" s="171">
        <v>65000</v>
      </c>
      <c r="L414" s="237">
        <v>2</v>
      </c>
    </row>
    <row r="415" ht="21.95" customHeight="1" spans="1:12">
      <c r="A415" s="237" t="s">
        <v>17</v>
      </c>
      <c r="B415" s="237" t="s">
        <v>129</v>
      </c>
      <c r="C415" s="237" t="s">
        <v>131</v>
      </c>
      <c r="D415" s="237" t="s">
        <v>64</v>
      </c>
      <c r="E415" s="237" t="s">
        <v>68</v>
      </c>
      <c r="F415" s="238" t="s">
        <v>66</v>
      </c>
      <c r="G415" s="226" t="s">
        <v>37</v>
      </c>
      <c r="H415" s="237" t="s">
        <v>69</v>
      </c>
      <c r="I415" s="237" t="s">
        <v>23</v>
      </c>
      <c r="J415" s="237" t="s">
        <v>24</v>
      </c>
      <c r="K415" s="171">
        <v>70000</v>
      </c>
      <c r="L415" s="237">
        <v>2</v>
      </c>
    </row>
    <row r="416" ht="21.95" customHeight="1" spans="1:12">
      <c r="A416" s="237" t="s">
        <v>17</v>
      </c>
      <c r="B416" s="237" t="s">
        <v>129</v>
      </c>
      <c r="C416" s="237" t="s">
        <v>131</v>
      </c>
      <c r="D416" s="237" t="s">
        <v>64</v>
      </c>
      <c r="E416" s="237" t="s">
        <v>70</v>
      </c>
      <c r="F416" s="154" t="s">
        <v>71</v>
      </c>
      <c r="G416" s="226" t="s">
        <v>37</v>
      </c>
      <c r="H416" s="156" t="s">
        <v>72</v>
      </c>
      <c r="I416" s="156" t="s">
        <v>23</v>
      </c>
      <c r="J416" s="237" t="s">
        <v>24</v>
      </c>
      <c r="K416" s="171">
        <v>85000</v>
      </c>
      <c r="L416" s="237">
        <v>2</v>
      </c>
    </row>
    <row r="417" ht="21.95" customHeight="1" spans="1:12">
      <c r="A417" s="237" t="s">
        <v>17</v>
      </c>
      <c r="B417" s="237" t="s">
        <v>129</v>
      </c>
      <c r="C417" s="237" t="s">
        <v>131</v>
      </c>
      <c r="D417" s="237" t="s">
        <v>64</v>
      </c>
      <c r="E417" s="237" t="s">
        <v>73</v>
      </c>
      <c r="F417" s="154" t="s">
        <v>71</v>
      </c>
      <c r="G417" s="226" t="s">
        <v>37</v>
      </c>
      <c r="H417" s="156" t="s">
        <v>74</v>
      </c>
      <c r="I417" s="156" t="s">
        <v>75</v>
      </c>
      <c r="J417" s="237" t="s">
        <v>24</v>
      </c>
      <c r="K417" s="171">
        <v>88000</v>
      </c>
      <c r="L417" s="237">
        <v>2</v>
      </c>
    </row>
    <row r="418" ht="21.95" customHeight="1" spans="1:12">
      <c r="A418" s="237" t="s">
        <v>17</v>
      </c>
      <c r="B418" s="237" t="s">
        <v>129</v>
      </c>
      <c r="C418" s="237" t="s">
        <v>131</v>
      </c>
      <c r="D418" s="237" t="s">
        <v>64</v>
      </c>
      <c r="E418" s="237" t="s">
        <v>76</v>
      </c>
      <c r="F418" s="238" t="s">
        <v>77</v>
      </c>
      <c r="G418" s="226" t="s">
        <v>37</v>
      </c>
      <c r="H418" s="237" t="s">
        <v>78</v>
      </c>
      <c r="I418" s="237" t="s">
        <v>79</v>
      </c>
      <c r="J418" s="237" t="s">
        <v>24</v>
      </c>
      <c r="K418" s="171">
        <v>91000</v>
      </c>
      <c r="L418" s="237">
        <v>2</v>
      </c>
    </row>
    <row r="419" ht="21.95" customHeight="1" spans="1:12">
      <c r="A419" s="237" t="s">
        <v>17</v>
      </c>
      <c r="B419" s="237" t="s">
        <v>129</v>
      </c>
      <c r="C419" s="237" t="s">
        <v>131</v>
      </c>
      <c r="D419" s="237" t="s">
        <v>64</v>
      </c>
      <c r="E419" s="237" t="s">
        <v>80</v>
      </c>
      <c r="F419" s="238" t="s">
        <v>66</v>
      </c>
      <c r="G419" s="226" t="s">
        <v>81</v>
      </c>
      <c r="H419" s="237" t="s">
        <v>62</v>
      </c>
      <c r="I419" s="237" t="s">
        <v>23</v>
      </c>
      <c r="J419" s="237" t="s">
        <v>24</v>
      </c>
      <c r="K419" s="171">
        <v>85000</v>
      </c>
      <c r="L419" s="237">
        <v>2</v>
      </c>
    </row>
    <row r="420" ht="21.95" customHeight="1" spans="1:12">
      <c r="A420" s="237" t="s">
        <v>17</v>
      </c>
      <c r="B420" s="237" t="s">
        <v>129</v>
      </c>
      <c r="C420" s="237" t="s">
        <v>131</v>
      </c>
      <c r="D420" s="237" t="s">
        <v>64</v>
      </c>
      <c r="E420" s="237" t="s">
        <v>82</v>
      </c>
      <c r="F420" s="154" t="s">
        <v>71</v>
      </c>
      <c r="G420" s="226" t="s">
        <v>83</v>
      </c>
      <c r="H420" s="156" t="s">
        <v>72</v>
      </c>
      <c r="I420" s="156" t="s">
        <v>23</v>
      </c>
      <c r="J420" s="237" t="s">
        <v>24</v>
      </c>
      <c r="K420" s="171">
        <v>88000</v>
      </c>
      <c r="L420" s="237">
        <v>2</v>
      </c>
    </row>
    <row r="421" ht="21.95" customHeight="1" spans="1:12">
      <c r="A421" s="237" t="s">
        <v>17</v>
      </c>
      <c r="B421" s="237" t="s">
        <v>129</v>
      </c>
      <c r="C421" s="237" t="s">
        <v>131</v>
      </c>
      <c r="D421" s="237" t="s">
        <v>84</v>
      </c>
      <c r="E421" s="237" t="s">
        <v>65</v>
      </c>
      <c r="F421" s="238" t="s">
        <v>66</v>
      </c>
      <c r="G421" s="226" t="s">
        <v>67</v>
      </c>
      <c r="H421" s="237" t="s">
        <v>62</v>
      </c>
      <c r="I421" s="237" t="s">
        <v>23</v>
      </c>
      <c r="J421" s="237" t="s">
        <v>24</v>
      </c>
      <c r="K421" s="171">
        <v>60000</v>
      </c>
      <c r="L421" s="237">
        <v>1</v>
      </c>
    </row>
    <row r="422" ht="21.95" customHeight="1" spans="1:12">
      <c r="A422" s="237" t="s">
        <v>17</v>
      </c>
      <c r="B422" s="237" t="s">
        <v>129</v>
      </c>
      <c r="C422" s="237" t="s">
        <v>131</v>
      </c>
      <c r="D422" s="237" t="s">
        <v>84</v>
      </c>
      <c r="E422" s="237" t="s">
        <v>68</v>
      </c>
      <c r="F422" s="238" t="s">
        <v>66</v>
      </c>
      <c r="G422" s="226" t="s">
        <v>37</v>
      </c>
      <c r="H422" s="237" t="s">
        <v>69</v>
      </c>
      <c r="I422" s="237" t="s">
        <v>23</v>
      </c>
      <c r="J422" s="237" t="s">
        <v>24</v>
      </c>
      <c r="K422" s="171">
        <v>66000</v>
      </c>
      <c r="L422" s="237">
        <v>1</v>
      </c>
    </row>
    <row r="423" ht="21.95" customHeight="1" spans="1:12">
      <c r="A423" s="237" t="s">
        <v>17</v>
      </c>
      <c r="B423" s="237" t="s">
        <v>129</v>
      </c>
      <c r="C423" s="237" t="s">
        <v>131</v>
      </c>
      <c r="D423" s="237" t="s">
        <v>84</v>
      </c>
      <c r="E423" s="237" t="s">
        <v>70</v>
      </c>
      <c r="F423" s="154" t="s">
        <v>71</v>
      </c>
      <c r="G423" s="226" t="s">
        <v>37</v>
      </c>
      <c r="H423" s="156" t="s">
        <v>72</v>
      </c>
      <c r="I423" s="156" t="s">
        <v>23</v>
      </c>
      <c r="J423" s="237" t="s">
        <v>24</v>
      </c>
      <c r="K423" s="171">
        <v>78000</v>
      </c>
      <c r="L423" s="237">
        <v>1</v>
      </c>
    </row>
    <row r="424" ht="21.95" customHeight="1" spans="1:12">
      <c r="A424" s="237" t="s">
        <v>17</v>
      </c>
      <c r="B424" s="237" t="s">
        <v>129</v>
      </c>
      <c r="C424" s="237" t="s">
        <v>131</v>
      </c>
      <c r="D424" s="237" t="s">
        <v>84</v>
      </c>
      <c r="E424" s="237" t="s">
        <v>73</v>
      </c>
      <c r="F424" s="154" t="s">
        <v>71</v>
      </c>
      <c r="G424" s="226" t="s">
        <v>37</v>
      </c>
      <c r="H424" s="156" t="s">
        <v>74</v>
      </c>
      <c r="I424" s="156" t="s">
        <v>75</v>
      </c>
      <c r="J424" s="237" t="s">
        <v>24</v>
      </c>
      <c r="K424" s="171">
        <v>80000</v>
      </c>
      <c r="L424" s="237">
        <v>1</v>
      </c>
    </row>
    <row r="425" ht="21.95" customHeight="1" spans="1:12">
      <c r="A425" s="237" t="s">
        <v>17</v>
      </c>
      <c r="B425" s="237" t="s">
        <v>129</v>
      </c>
      <c r="C425" s="237" t="s">
        <v>131</v>
      </c>
      <c r="D425" s="237" t="s">
        <v>84</v>
      </c>
      <c r="E425" s="237" t="s">
        <v>76</v>
      </c>
      <c r="F425" s="238" t="s">
        <v>77</v>
      </c>
      <c r="G425" s="226" t="s">
        <v>37</v>
      </c>
      <c r="H425" s="237" t="s">
        <v>78</v>
      </c>
      <c r="I425" s="237" t="s">
        <v>79</v>
      </c>
      <c r="J425" s="237" t="s">
        <v>24</v>
      </c>
      <c r="K425" s="171">
        <v>85000</v>
      </c>
      <c r="L425" s="237">
        <v>1</v>
      </c>
    </row>
    <row r="426" ht="21.95" customHeight="1" spans="1:12">
      <c r="A426" s="237" t="s">
        <v>17</v>
      </c>
      <c r="B426" s="237" t="s">
        <v>129</v>
      </c>
      <c r="C426" s="237" t="s">
        <v>131</v>
      </c>
      <c r="D426" s="237" t="s">
        <v>84</v>
      </c>
      <c r="E426" s="237" t="s">
        <v>80</v>
      </c>
      <c r="F426" s="238" t="s">
        <v>66</v>
      </c>
      <c r="G426" s="226" t="s">
        <v>81</v>
      </c>
      <c r="H426" s="237" t="s">
        <v>62</v>
      </c>
      <c r="I426" s="237" t="s">
        <v>23</v>
      </c>
      <c r="J426" s="237" t="s">
        <v>24</v>
      </c>
      <c r="K426" s="171">
        <v>78000</v>
      </c>
      <c r="L426" s="237">
        <v>1</v>
      </c>
    </row>
    <row r="427" ht="21.95" customHeight="1" spans="1:12">
      <c r="A427" s="237" t="s">
        <v>17</v>
      </c>
      <c r="B427" s="237" t="s">
        <v>129</v>
      </c>
      <c r="C427" s="237" t="s">
        <v>131</v>
      </c>
      <c r="D427" s="237" t="s">
        <v>84</v>
      </c>
      <c r="E427" s="237" t="s">
        <v>82</v>
      </c>
      <c r="F427" s="154" t="s">
        <v>71</v>
      </c>
      <c r="G427" s="226" t="s">
        <v>83</v>
      </c>
      <c r="H427" s="156" t="s">
        <v>72</v>
      </c>
      <c r="I427" s="156" t="s">
        <v>23</v>
      </c>
      <c r="J427" s="237" t="s">
        <v>24</v>
      </c>
      <c r="K427" s="171">
        <v>80000</v>
      </c>
      <c r="L427" s="237">
        <v>1</v>
      </c>
    </row>
    <row r="428" ht="21.95" customHeight="1" spans="1:12">
      <c r="A428" s="237" t="s">
        <v>17</v>
      </c>
      <c r="B428" s="237" t="s">
        <v>129</v>
      </c>
      <c r="C428" s="237" t="s">
        <v>131</v>
      </c>
      <c r="D428" s="237" t="s">
        <v>88</v>
      </c>
      <c r="E428" s="237" t="s">
        <v>65</v>
      </c>
      <c r="F428" s="238" t="s">
        <v>66</v>
      </c>
      <c r="G428" s="226" t="s">
        <v>67</v>
      </c>
      <c r="H428" s="237" t="s">
        <v>62</v>
      </c>
      <c r="I428" s="237" t="s">
        <v>23</v>
      </c>
      <c r="J428" s="237" t="s">
        <v>24</v>
      </c>
      <c r="K428" s="171">
        <v>45000</v>
      </c>
      <c r="L428" s="237">
        <v>1</v>
      </c>
    </row>
    <row r="429" ht="21.95" customHeight="1" spans="1:12">
      <c r="A429" s="237" t="s">
        <v>17</v>
      </c>
      <c r="B429" s="237" t="s">
        <v>129</v>
      </c>
      <c r="C429" s="237" t="s">
        <v>131</v>
      </c>
      <c r="D429" s="237" t="s">
        <v>88</v>
      </c>
      <c r="E429" s="237" t="s">
        <v>68</v>
      </c>
      <c r="F429" s="238" t="s">
        <v>66</v>
      </c>
      <c r="G429" s="226" t="s">
        <v>37</v>
      </c>
      <c r="H429" s="237" t="s">
        <v>69</v>
      </c>
      <c r="I429" s="237" t="s">
        <v>23</v>
      </c>
      <c r="J429" s="237" t="s">
        <v>24</v>
      </c>
      <c r="K429" s="171">
        <v>50000</v>
      </c>
      <c r="L429" s="237">
        <v>1</v>
      </c>
    </row>
    <row r="430" ht="21.95" customHeight="1" spans="1:12">
      <c r="A430" s="237" t="s">
        <v>17</v>
      </c>
      <c r="B430" s="237" t="s">
        <v>129</v>
      </c>
      <c r="C430" s="237" t="s">
        <v>131</v>
      </c>
      <c r="D430" s="237" t="s">
        <v>88</v>
      </c>
      <c r="E430" s="237" t="s">
        <v>70</v>
      </c>
      <c r="F430" s="154" t="s">
        <v>71</v>
      </c>
      <c r="G430" s="226" t="s">
        <v>37</v>
      </c>
      <c r="H430" s="156" t="s">
        <v>72</v>
      </c>
      <c r="I430" s="156" t="s">
        <v>23</v>
      </c>
      <c r="J430" s="237" t="s">
        <v>24</v>
      </c>
      <c r="K430" s="171">
        <v>58000</v>
      </c>
      <c r="L430" s="237">
        <v>1</v>
      </c>
    </row>
    <row r="431" ht="21.95" customHeight="1" spans="1:12">
      <c r="A431" s="237" t="s">
        <v>17</v>
      </c>
      <c r="B431" s="237" t="s">
        <v>129</v>
      </c>
      <c r="C431" s="237" t="s">
        <v>131</v>
      </c>
      <c r="D431" s="237" t="s">
        <v>88</v>
      </c>
      <c r="E431" s="237" t="s">
        <v>73</v>
      </c>
      <c r="F431" s="154" t="s">
        <v>71</v>
      </c>
      <c r="G431" s="226" t="s">
        <v>37</v>
      </c>
      <c r="H431" s="156" t="s">
        <v>74</v>
      </c>
      <c r="I431" s="156" t="s">
        <v>75</v>
      </c>
      <c r="J431" s="237" t="s">
        <v>24</v>
      </c>
      <c r="K431" s="171">
        <v>61000</v>
      </c>
      <c r="L431" s="237">
        <v>1</v>
      </c>
    </row>
    <row r="432" ht="21.95" customHeight="1" spans="1:12">
      <c r="A432" s="237" t="s">
        <v>17</v>
      </c>
      <c r="B432" s="237" t="s">
        <v>129</v>
      </c>
      <c r="C432" s="237" t="s">
        <v>131</v>
      </c>
      <c r="D432" s="237" t="s">
        <v>88</v>
      </c>
      <c r="E432" s="237" t="s">
        <v>76</v>
      </c>
      <c r="F432" s="238" t="s">
        <v>77</v>
      </c>
      <c r="G432" s="226" t="s">
        <v>37</v>
      </c>
      <c r="H432" s="237" t="s">
        <v>78</v>
      </c>
      <c r="I432" s="237" t="s">
        <v>79</v>
      </c>
      <c r="J432" s="237" t="s">
        <v>24</v>
      </c>
      <c r="K432" s="176">
        <v>63000</v>
      </c>
      <c r="L432" s="237">
        <v>1</v>
      </c>
    </row>
    <row r="433" ht="21.95" customHeight="1" spans="1:12">
      <c r="A433" s="237" t="s">
        <v>17</v>
      </c>
      <c r="B433" s="237" t="s">
        <v>129</v>
      </c>
      <c r="C433" s="237" t="s">
        <v>131</v>
      </c>
      <c r="D433" s="237" t="s">
        <v>88</v>
      </c>
      <c r="E433" s="237" t="s">
        <v>80</v>
      </c>
      <c r="F433" s="238" t="s">
        <v>66</v>
      </c>
      <c r="G433" s="226" t="s">
        <v>81</v>
      </c>
      <c r="H433" s="237" t="s">
        <v>62</v>
      </c>
      <c r="I433" s="237" t="s">
        <v>23</v>
      </c>
      <c r="J433" s="237" t="s">
        <v>24</v>
      </c>
      <c r="K433" s="171">
        <v>58000</v>
      </c>
      <c r="L433" s="237">
        <v>1</v>
      </c>
    </row>
    <row r="434" ht="21.95" customHeight="1" spans="1:12">
      <c r="A434" s="237" t="s">
        <v>17</v>
      </c>
      <c r="B434" s="237" t="s">
        <v>129</v>
      </c>
      <c r="C434" s="237" t="s">
        <v>131</v>
      </c>
      <c r="D434" s="237" t="s">
        <v>88</v>
      </c>
      <c r="E434" s="237" t="s">
        <v>82</v>
      </c>
      <c r="F434" s="154" t="s">
        <v>71</v>
      </c>
      <c r="G434" s="226" t="s">
        <v>83</v>
      </c>
      <c r="H434" s="156" t="s">
        <v>72</v>
      </c>
      <c r="I434" s="156" t="s">
        <v>23</v>
      </c>
      <c r="J434" s="237" t="s">
        <v>24</v>
      </c>
      <c r="K434" s="171">
        <v>61000</v>
      </c>
      <c r="L434" s="237">
        <v>1</v>
      </c>
    </row>
    <row r="435" ht="21.95" customHeight="1" spans="1:12">
      <c r="A435" s="237" t="s">
        <v>17</v>
      </c>
      <c r="B435" s="237" t="s">
        <v>129</v>
      </c>
      <c r="C435" s="237" t="s">
        <v>132</v>
      </c>
      <c r="D435" s="237" t="s">
        <v>34</v>
      </c>
      <c r="E435" s="237" t="s">
        <v>40</v>
      </c>
      <c r="F435" s="238" t="s">
        <v>36</v>
      </c>
      <c r="G435" s="238" t="s">
        <v>55</v>
      </c>
      <c r="H435" s="237" t="s">
        <v>38</v>
      </c>
      <c r="I435" s="237" t="s">
        <v>23</v>
      </c>
      <c r="J435" s="237" t="s">
        <v>24</v>
      </c>
      <c r="K435" s="171">
        <v>40000</v>
      </c>
      <c r="L435" s="237">
        <v>1</v>
      </c>
    </row>
    <row r="436" ht="21.95" customHeight="1" spans="1:12">
      <c r="A436" s="237" t="s">
        <v>17</v>
      </c>
      <c r="B436" s="237" t="s">
        <v>129</v>
      </c>
      <c r="C436" s="237" t="s">
        <v>132</v>
      </c>
      <c r="D436" s="237" t="s">
        <v>42</v>
      </c>
      <c r="E436" s="237" t="s">
        <v>40</v>
      </c>
      <c r="F436" s="238" t="s">
        <v>36</v>
      </c>
      <c r="G436" s="238" t="s">
        <v>55</v>
      </c>
      <c r="H436" s="237" t="s">
        <v>38</v>
      </c>
      <c r="I436" s="237" t="s">
        <v>23</v>
      </c>
      <c r="J436" s="237" t="s">
        <v>24</v>
      </c>
      <c r="K436" s="171">
        <v>36000</v>
      </c>
      <c r="L436" s="237">
        <v>1</v>
      </c>
    </row>
    <row r="437" ht="21.95" customHeight="1" spans="1:12">
      <c r="A437" s="237" t="s">
        <v>17</v>
      </c>
      <c r="B437" s="237" t="s">
        <v>129</v>
      </c>
      <c r="C437" s="237" t="s">
        <v>132</v>
      </c>
      <c r="D437" s="237" t="s">
        <v>64</v>
      </c>
      <c r="E437" s="237" t="s">
        <v>65</v>
      </c>
      <c r="F437" s="238" t="s">
        <v>66</v>
      </c>
      <c r="G437" s="226" t="s">
        <v>67</v>
      </c>
      <c r="H437" s="237" t="s">
        <v>62</v>
      </c>
      <c r="I437" s="237" t="s">
        <v>23</v>
      </c>
      <c r="J437" s="237" t="s">
        <v>24</v>
      </c>
      <c r="K437" s="240">
        <v>55000</v>
      </c>
      <c r="L437" s="237">
        <v>2</v>
      </c>
    </row>
    <row r="438" ht="21.95" customHeight="1" spans="1:12">
      <c r="A438" s="237" t="s">
        <v>17</v>
      </c>
      <c r="B438" s="237" t="s">
        <v>129</v>
      </c>
      <c r="C438" s="237" t="s">
        <v>132</v>
      </c>
      <c r="D438" s="237" t="s">
        <v>64</v>
      </c>
      <c r="E438" s="237" t="s">
        <v>68</v>
      </c>
      <c r="F438" s="238" t="s">
        <v>66</v>
      </c>
      <c r="G438" s="226" t="s">
        <v>37</v>
      </c>
      <c r="H438" s="237" t="s">
        <v>69</v>
      </c>
      <c r="I438" s="237" t="s">
        <v>23</v>
      </c>
      <c r="J438" s="237" t="s">
        <v>24</v>
      </c>
      <c r="K438" s="171">
        <v>60000</v>
      </c>
      <c r="L438" s="237">
        <v>2</v>
      </c>
    </row>
    <row r="439" ht="21.95" customHeight="1" spans="1:12">
      <c r="A439" s="237" t="s">
        <v>17</v>
      </c>
      <c r="B439" s="237" t="s">
        <v>129</v>
      </c>
      <c r="C439" s="237" t="s">
        <v>132</v>
      </c>
      <c r="D439" s="237" t="s">
        <v>64</v>
      </c>
      <c r="E439" s="237" t="s">
        <v>70</v>
      </c>
      <c r="F439" s="154" t="s">
        <v>71</v>
      </c>
      <c r="G439" s="226" t="s">
        <v>37</v>
      </c>
      <c r="H439" s="156" t="s">
        <v>72</v>
      </c>
      <c r="I439" s="156" t="s">
        <v>23</v>
      </c>
      <c r="J439" s="237" t="s">
        <v>24</v>
      </c>
      <c r="K439" s="171">
        <v>70000</v>
      </c>
      <c r="L439" s="237">
        <v>2</v>
      </c>
    </row>
    <row r="440" ht="21.95" customHeight="1" spans="1:12">
      <c r="A440" s="237" t="s">
        <v>17</v>
      </c>
      <c r="B440" s="237" t="s">
        <v>129</v>
      </c>
      <c r="C440" s="237" t="s">
        <v>132</v>
      </c>
      <c r="D440" s="237" t="s">
        <v>64</v>
      </c>
      <c r="E440" s="237" t="s">
        <v>73</v>
      </c>
      <c r="F440" s="154" t="s">
        <v>71</v>
      </c>
      <c r="G440" s="226" t="s">
        <v>37</v>
      </c>
      <c r="H440" s="156" t="s">
        <v>74</v>
      </c>
      <c r="I440" s="156" t="s">
        <v>75</v>
      </c>
      <c r="J440" s="237" t="s">
        <v>24</v>
      </c>
      <c r="K440" s="171">
        <v>75000</v>
      </c>
      <c r="L440" s="237">
        <v>2</v>
      </c>
    </row>
    <row r="441" ht="21.95" customHeight="1" spans="1:12">
      <c r="A441" s="237" t="s">
        <v>17</v>
      </c>
      <c r="B441" s="237" t="s">
        <v>129</v>
      </c>
      <c r="C441" s="237" t="s">
        <v>132</v>
      </c>
      <c r="D441" s="237" t="s">
        <v>64</v>
      </c>
      <c r="E441" s="237" t="s">
        <v>76</v>
      </c>
      <c r="F441" s="238" t="s">
        <v>77</v>
      </c>
      <c r="G441" s="226" t="s">
        <v>37</v>
      </c>
      <c r="H441" s="237" t="s">
        <v>78</v>
      </c>
      <c r="I441" s="237" t="s">
        <v>79</v>
      </c>
      <c r="J441" s="237" t="s">
        <v>24</v>
      </c>
      <c r="K441" s="171">
        <v>80000</v>
      </c>
      <c r="L441" s="237">
        <v>2</v>
      </c>
    </row>
    <row r="442" ht="21.95" customHeight="1" spans="1:12">
      <c r="A442" s="237" t="s">
        <v>17</v>
      </c>
      <c r="B442" s="237" t="s">
        <v>129</v>
      </c>
      <c r="C442" s="237" t="s">
        <v>132</v>
      </c>
      <c r="D442" s="237" t="s">
        <v>64</v>
      </c>
      <c r="E442" s="237" t="s">
        <v>80</v>
      </c>
      <c r="F442" s="238" t="s">
        <v>66</v>
      </c>
      <c r="G442" s="226" t="s">
        <v>81</v>
      </c>
      <c r="H442" s="237" t="s">
        <v>62</v>
      </c>
      <c r="I442" s="237" t="s">
        <v>23</v>
      </c>
      <c r="J442" s="237" t="s">
        <v>24</v>
      </c>
      <c r="K442" s="171">
        <v>70000</v>
      </c>
      <c r="L442" s="237">
        <v>2</v>
      </c>
    </row>
    <row r="443" ht="21.95" customHeight="1" spans="1:12">
      <c r="A443" s="237" t="s">
        <v>17</v>
      </c>
      <c r="B443" s="237" t="s">
        <v>129</v>
      </c>
      <c r="C443" s="237" t="s">
        <v>132</v>
      </c>
      <c r="D443" s="237" t="s">
        <v>64</v>
      </c>
      <c r="E443" s="237" t="s">
        <v>82</v>
      </c>
      <c r="F443" s="154" t="s">
        <v>71</v>
      </c>
      <c r="G443" s="226" t="s">
        <v>83</v>
      </c>
      <c r="H443" s="156" t="s">
        <v>72</v>
      </c>
      <c r="I443" s="156" t="s">
        <v>23</v>
      </c>
      <c r="J443" s="237" t="s">
        <v>24</v>
      </c>
      <c r="K443" s="171">
        <v>75000</v>
      </c>
      <c r="L443" s="237">
        <v>2</v>
      </c>
    </row>
    <row r="444" ht="21.95" customHeight="1" spans="1:12">
      <c r="A444" s="237" t="s">
        <v>17</v>
      </c>
      <c r="B444" s="237" t="s">
        <v>129</v>
      </c>
      <c r="C444" s="237" t="s">
        <v>132</v>
      </c>
      <c r="D444" s="237" t="s">
        <v>84</v>
      </c>
      <c r="E444" s="237" t="s">
        <v>65</v>
      </c>
      <c r="F444" s="238" t="s">
        <v>66</v>
      </c>
      <c r="G444" s="226" t="s">
        <v>67</v>
      </c>
      <c r="H444" s="237" t="s">
        <v>62</v>
      </c>
      <c r="I444" s="237" t="s">
        <v>23</v>
      </c>
      <c r="J444" s="237" t="s">
        <v>24</v>
      </c>
      <c r="K444" s="171">
        <v>50000</v>
      </c>
      <c r="L444" s="237">
        <v>1</v>
      </c>
    </row>
    <row r="445" ht="21.95" customHeight="1" spans="1:12">
      <c r="A445" s="237" t="s">
        <v>17</v>
      </c>
      <c r="B445" s="237" t="s">
        <v>129</v>
      </c>
      <c r="C445" s="237" t="s">
        <v>132</v>
      </c>
      <c r="D445" s="237" t="s">
        <v>84</v>
      </c>
      <c r="E445" s="237" t="s">
        <v>68</v>
      </c>
      <c r="F445" s="238" t="s">
        <v>66</v>
      </c>
      <c r="G445" s="226" t="s">
        <v>37</v>
      </c>
      <c r="H445" s="237" t="s">
        <v>69</v>
      </c>
      <c r="I445" s="237" t="s">
        <v>23</v>
      </c>
      <c r="J445" s="237" t="s">
        <v>24</v>
      </c>
      <c r="K445" s="171">
        <v>55000</v>
      </c>
      <c r="L445" s="237">
        <v>1</v>
      </c>
    </row>
    <row r="446" ht="21.95" customHeight="1" spans="1:12">
      <c r="A446" s="237" t="s">
        <v>17</v>
      </c>
      <c r="B446" s="237" t="s">
        <v>129</v>
      </c>
      <c r="C446" s="237" t="s">
        <v>132</v>
      </c>
      <c r="D446" s="237" t="s">
        <v>84</v>
      </c>
      <c r="E446" s="237" t="s">
        <v>70</v>
      </c>
      <c r="F446" s="154" t="s">
        <v>71</v>
      </c>
      <c r="G446" s="226" t="s">
        <v>37</v>
      </c>
      <c r="H446" s="156" t="s">
        <v>72</v>
      </c>
      <c r="I446" s="156" t="s">
        <v>23</v>
      </c>
      <c r="J446" s="237" t="s">
        <v>24</v>
      </c>
      <c r="K446" s="171">
        <v>65000</v>
      </c>
      <c r="L446" s="237">
        <v>1</v>
      </c>
    </row>
    <row r="447" ht="21.95" customHeight="1" spans="1:12">
      <c r="A447" s="237" t="s">
        <v>17</v>
      </c>
      <c r="B447" s="237" t="s">
        <v>129</v>
      </c>
      <c r="C447" s="237" t="s">
        <v>132</v>
      </c>
      <c r="D447" s="237" t="s">
        <v>84</v>
      </c>
      <c r="E447" s="237" t="s">
        <v>73</v>
      </c>
      <c r="F447" s="154" t="s">
        <v>71</v>
      </c>
      <c r="G447" s="226" t="s">
        <v>37</v>
      </c>
      <c r="H447" s="156" t="s">
        <v>74</v>
      </c>
      <c r="I447" s="156" t="s">
        <v>75</v>
      </c>
      <c r="J447" s="237" t="s">
        <v>24</v>
      </c>
      <c r="K447" s="171">
        <v>67000</v>
      </c>
      <c r="L447" s="237">
        <v>1</v>
      </c>
    </row>
    <row r="448" ht="21.95" customHeight="1" spans="1:12">
      <c r="A448" s="237" t="s">
        <v>17</v>
      </c>
      <c r="B448" s="237" t="s">
        <v>129</v>
      </c>
      <c r="C448" s="237" t="s">
        <v>132</v>
      </c>
      <c r="D448" s="237" t="s">
        <v>84</v>
      </c>
      <c r="E448" s="237" t="s">
        <v>76</v>
      </c>
      <c r="F448" s="238" t="s">
        <v>77</v>
      </c>
      <c r="G448" s="226" t="s">
        <v>37</v>
      </c>
      <c r="H448" s="237" t="s">
        <v>78</v>
      </c>
      <c r="I448" s="237" t="s">
        <v>79</v>
      </c>
      <c r="J448" s="237" t="s">
        <v>24</v>
      </c>
      <c r="K448" s="176">
        <v>70000</v>
      </c>
      <c r="L448" s="237">
        <v>1</v>
      </c>
    </row>
    <row r="449" ht="21.95" customHeight="1" spans="1:12">
      <c r="A449" s="237" t="s">
        <v>17</v>
      </c>
      <c r="B449" s="237" t="s">
        <v>129</v>
      </c>
      <c r="C449" s="237" t="s">
        <v>132</v>
      </c>
      <c r="D449" s="237" t="s">
        <v>84</v>
      </c>
      <c r="E449" s="237" t="s">
        <v>80</v>
      </c>
      <c r="F449" s="238" t="s">
        <v>66</v>
      </c>
      <c r="G449" s="226" t="s">
        <v>81</v>
      </c>
      <c r="H449" s="237" t="s">
        <v>62</v>
      </c>
      <c r="I449" s="237" t="s">
        <v>23</v>
      </c>
      <c r="J449" s="237" t="s">
        <v>24</v>
      </c>
      <c r="K449" s="171">
        <v>65000</v>
      </c>
      <c r="L449" s="237">
        <v>1</v>
      </c>
    </row>
    <row r="450" ht="21.95" customHeight="1" spans="1:12">
      <c r="A450" s="237" t="s">
        <v>17</v>
      </c>
      <c r="B450" s="237" t="s">
        <v>129</v>
      </c>
      <c r="C450" s="237" t="s">
        <v>132</v>
      </c>
      <c r="D450" s="237" t="s">
        <v>84</v>
      </c>
      <c r="E450" s="237" t="s">
        <v>82</v>
      </c>
      <c r="F450" s="154" t="s">
        <v>71</v>
      </c>
      <c r="G450" s="226" t="s">
        <v>83</v>
      </c>
      <c r="H450" s="156" t="s">
        <v>72</v>
      </c>
      <c r="I450" s="156" t="s">
        <v>23</v>
      </c>
      <c r="J450" s="237" t="s">
        <v>24</v>
      </c>
      <c r="K450" s="171">
        <v>67000</v>
      </c>
      <c r="L450" s="237">
        <v>1</v>
      </c>
    </row>
    <row r="451" ht="21.95" customHeight="1" spans="1:12">
      <c r="A451" s="237" t="s">
        <v>17</v>
      </c>
      <c r="B451" s="237" t="s">
        <v>129</v>
      </c>
      <c r="C451" s="237" t="s">
        <v>132</v>
      </c>
      <c r="D451" s="237" t="s">
        <v>88</v>
      </c>
      <c r="E451" s="237" t="s">
        <v>65</v>
      </c>
      <c r="F451" s="238" t="s">
        <v>66</v>
      </c>
      <c r="G451" s="226" t="s">
        <v>67</v>
      </c>
      <c r="H451" s="237" t="s">
        <v>62</v>
      </c>
      <c r="I451" s="237" t="s">
        <v>23</v>
      </c>
      <c r="J451" s="237" t="s">
        <v>24</v>
      </c>
      <c r="K451" s="171">
        <v>35000</v>
      </c>
      <c r="L451" s="237">
        <v>1</v>
      </c>
    </row>
    <row r="452" ht="21.95" customHeight="1" spans="1:12">
      <c r="A452" s="237" t="s">
        <v>17</v>
      </c>
      <c r="B452" s="237" t="s">
        <v>129</v>
      </c>
      <c r="C452" s="237" t="s">
        <v>132</v>
      </c>
      <c r="D452" s="237" t="s">
        <v>88</v>
      </c>
      <c r="E452" s="237" t="s">
        <v>68</v>
      </c>
      <c r="F452" s="238" t="s">
        <v>66</v>
      </c>
      <c r="G452" s="226" t="s">
        <v>37</v>
      </c>
      <c r="H452" s="237" t="s">
        <v>69</v>
      </c>
      <c r="I452" s="237" t="s">
        <v>23</v>
      </c>
      <c r="J452" s="237" t="s">
        <v>24</v>
      </c>
      <c r="K452" s="171">
        <v>38500</v>
      </c>
      <c r="L452" s="237">
        <v>1</v>
      </c>
    </row>
    <row r="453" ht="21.95" customHeight="1" spans="1:12">
      <c r="A453" s="237" t="s">
        <v>17</v>
      </c>
      <c r="B453" s="237" t="s">
        <v>129</v>
      </c>
      <c r="C453" s="237" t="s">
        <v>132</v>
      </c>
      <c r="D453" s="237" t="s">
        <v>88</v>
      </c>
      <c r="E453" s="237" t="s">
        <v>70</v>
      </c>
      <c r="F453" s="154" t="s">
        <v>71</v>
      </c>
      <c r="G453" s="226" t="s">
        <v>37</v>
      </c>
      <c r="H453" s="156" t="s">
        <v>72</v>
      </c>
      <c r="I453" s="156" t="s">
        <v>23</v>
      </c>
      <c r="J453" s="237" t="s">
        <v>24</v>
      </c>
      <c r="K453" s="171">
        <v>45500</v>
      </c>
      <c r="L453" s="237">
        <v>1</v>
      </c>
    </row>
    <row r="454" ht="21.95" customHeight="1" spans="1:12">
      <c r="A454" s="237" t="s">
        <v>17</v>
      </c>
      <c r="B454" s="237" t="s">
        <v>129</v>
      </c>
      <c r="C454" s="237" t="s">
        <v>132</v>
      </c>
      <c r="D454" s="237" t="s">
        <v>88</v>
      </c>
      <c r="E454" s="237" t="s">
        <v>73</v>
      </c>
      <c r="F454" s="154" t="s">
        <v>71</v>
      </c>
      <c r="G454" s="226" t="s">
        <v>37</v>
      </c>
      <c r="H454" s="156" t="s">
        <v>74</v>
      </c>
      <c r="I454" s="156" t="s">
        <v>75</v>
      </c>
      <c r="J454" s="237" t="s">
        <v>24</v>
      </c>
      <c r="K454" s="171">
        <v>47000</v>
      </c>
      <c r="L454" s="237">
        <v>1</v>
      </c>
    </row>
    <row r="455" ht="21.95" customHeight="1" spans="1:12">
      <c r="A455" s="237" t="s">
        <v>17</v>
      </c>
      <c r="B455" s="237" t="s">
        <v>129</v>
      </c>
      <c r="C455" s="237" t="s">
        <v>132</v>
      </c>
      <c r="D455" s="237" t="s">
        <v>88</v>
      </c>
      <c r="E455" s="237" t="s">
        <v>76</v>
      </c>
      <c r="F455" s="238" t="s">
        <v>77</v>
      </c>
      <c r="G455" s="226" t="s">
        <v>37</v>
      </c>
      <c r="H455" s="237" t="s">
        <v>78</v>
      </c>
      <c r="I455" s="237" t="s">
        <v>79</v>
      </c>
      <c r="J455" s="237" t="s">
        <v>24</v>
      </c>
      <c r="K455" s="171">
        <v>49000</v>
      </c>
      <c r="L455" s="237">
        <v>1</v>
      </c>
    </row>
    <row r="456" ht="21.95" customHeight="1" spans="1:12">
      <c r="A456" s="237" t="s">
        <v>17</v>
      </c>
      <c r="B456" s="237" t="s">
        <v>129</v>
      </c>
      <c r="C456" s="237" t="s">
        <v>132</v>
      </c>
      <c r="D456" s="237" t="s">
        <v>88</v>
      </c>
      <c r="E456" s="237" t="s">
        <v>80</v>
      </c>
      <c r="F456" s="238" t="s">
        <v>66</v>
      </c>
      <c r="G456" s="226" t="s">
        <v>81</v>
      </c>
      <c r="H456" s="237" t="s">
        <v>62</v>
      </c>
      <c r="I456" s="237" t="s">
        <v>23</v>
      </c>
      <c r="J456" s="237" t="s">
        <v>24</v>
      </c>
      <c r="K456" s="171">
        <v>45500</v>
      </c>
      <c r="L456" s="237">
        <v>1</v>
      </c>
    </row>
    <row r="457" ht="21.95" customHeight="1" spans="1:12">
      <c r="A457" s="237" t="s">
        <v>17</v>
      </c>
      <c r="B457" s="237" t="s">
        <v>129</v>
      </c>
      <c r="C457" s="237" t="s">
        <v>132</v>
      </c>
      <c r="D457" s="237" t="s">
        <v>88</v>
      </c>
      <c r="E457" s="237" t="s">
        <v>82</v>
      </c>
      <c r="F457" s="154" t="s">
        <v>71</v>
      </c>
      <c r="G457" s="226" t="s">
        <v>83</v>
      </c>
      <c r="H457" s="156" t="s">
        <v>72</v>
      </c>
      <c r="I457" s="156" t="s">
        <v>23</v>
      </c>
      <c r="J457" s="237" t="s">
        <v>24</v>
      </c>
      <c r="K457" s="171">
        <v>47000</v>
      </c>
      <c r="L457" s="237">
        <v>1</v>
      </c>
    </row>
    <row r="458" ht="21.95" customHeight="1" spans="1:12">
      <c r="A458" s="237" t="s">
        <v>17</v>
      </c>
      <c r="B458" s="237" t="s">
        <v>129</v>
      </c>
      <c r="C458" s="237" t="s">
        <v>133</v>
      </c>
      <c r="D458" s="237" t="s">
        <v>34</v>
      </c>
      <c r="E458" s="237" t="s">
        <v>40</v>
      </c>
      <c r="F458" s="238" t="s">
        <v>36</v>
      </c>
      <c r="G458" s="238" t="s">
        <v>55</v>
      </c>
      <c r="H458" s="237" t="s">
        <v>38</v>
      </c>
      <c r="I458" s="237" t="s">
        <v>23</v>
      </c>
      <c r="J458" s="237" t="s">
        <v>24</v>
      </c>
      <c r="K458" s="171">
        <v>32000</v>
      </c>
      <c r="L458" s="237">
        <v>1</v>
      </c>
    </row>
    <row r="459" ht="21.95" customHeight="1" spans="1:12">
      <c r="A459" s="237" t="s">
        <v>17</v>
      </c>
      <c r="B459" s="237" t="s">
        <v>129</v>
      </c>
      <c r="C459" s="237" t="s">
        <v>133</v>
      </c>
      <c r="D459" s="237" t="s">
        <v>42</v>
      </c>
      <c r="E459" s="237" t="s">
        <v>40</v>
      </c>
      <c r="F459" s="238" t="s">
        <v>36</v>
      </c>
      <c r="G459" s="238" t="s">
        <v>55</v>
      </c>
      <c r="H459" s="237" t="s">
        <v>38</v>
      </c>
      <c r="I459" s="237" t="s">
        <v>23</v>
      </c>
      <c r="J459" s="237" t="s">
        <v>24</v>
      </c>
      <c r="K459" s="171">
        <v>28000</v>
      </c>
      <c r="L459" s="237">
        <v>1</v>
      </c>
    </row>
    <row r="460" ht="21.95" customHeight="1" spans="1:12">
      <c r="A460" s="237" t="s">
        <v>17</v>
      </c>
      <c r="B460" s="237" t="s">
        <v>129</v>
      </c>
      <c r="C460" s="237" t="s">
        <v>133</v>
      </c>
      <c r="D460" s="237" t="s">
        <v>64</v>
      </c>
      <c r="E460" s="237" t="s">
        <v>65</v>
      </c>
      <c r="F460" s="238" t="s">
        <v>66</v>
      </c>
      <c r="G460" s="226" t="s">
        <v>67</v>
      </c>
      <c r="H460" s="237" t="s">
        <v>62</v>
      </c>
      <c r="I460" s="237" t="s">
        <v>23</v>
      </c>
      <c r="J460" s="237" t="s">
        <v>24</v>
      </c>
      <c r="K460" s="171">
        <v>45000</v>
      </c>
      <c r="L460" s="237">
        <v>2</v>
      </c>
    </row>
    <row r="461" ht="21.95" customHeight="1" spans="1:12">
      <c r="A461" s="237" t="s">
        <v>17</v>
      </c>
      <c r="B461" s="237" t="s">
        <v>129</v>
      </c>
      <c r="C461" s="237" t="s">
        <v>133</v>
      </c>
      <c r="D461" s="237" t="s">
        <v>64</v>
      </c>
      <c r="E461" s="237" t="s">
        <v>68</v>
      </c>
      <c r="F461" s="238" t="s">
        <v>66</v>
      </c>
      <c r="G461" s="226" t="s">
        <v>37</v>
      </c>
      <c r="H461" s="237" t="s">
        <v>69</v>
      </c>
      <c r="I461" s="237" t="s">
        <v>23</v>
      </c>
      <c r="J461" s="237" t="s">
        <v>24</v>
      </c>
      <c r="K461" s="171">
        <v>50000</v>
      </c>
      <c r="L461" s="237">
        <v>2</v>
      </c>
    </row>
    <row r="462" ht="21.95" customHeight="1" spans="1:12">
      <c r="A462" s="237" t="s">
        <v>17</v>
      </c>
      <c r="B462" s="237" t="s">
        <v>129</v>
      </c>
      <c r="C462" s="237" t="s">
        <v>133</v>
      </c>
      <c r="D462" s="237" t="s">
        <v>64</v>
      </c>
      <c r="E462" s="237" t="s">
        <v>70</v>
      </c>
      <c r="F462" s="154" t="s">
        <v>71</v>
      </c>
      <c r="G462" s="226" t="s">
        <v>37</v>
      </c>
      <c r="H462" s="156" t="s">
        <v>72</v>
      </c>
      <c r="I462" s="156" t="s">
        <v>23</v>
      </c>
      <c r="J462" s="237" t="s">
        <v>24</v>
      </c>
      <c r="K462" s="171">
        <v>58000</v>
      </c>
      <c r="L462" s="237">
        <v>2</v>
      </c>
    </row>
    <row r="463" ht="21.95" customHeight="1" spans="1:12">
      <c r="A463" s="237" t="s">
        <v>17</v>
      </c>
      <c r="B463" s="237" t="s">
        <v>129</v>
      </c>
      <c r="C463" s="237" t="s">
        <v>133</v>
      </c>
      <c r="D463" s="237" t="s">
        <v>64</v>
      </c>
      <c r="E463" s="237" t="s">
        <v>73</v>
      </c>
      <c r="F463" s="154" t="s">
        <v>71</v>
      </c>
      <c r="G463" s="226" t="s">
        <v>37</v>
      </c>
      <c r="H463" s="156" t="s">
        <v>74</v>
      </c>
      <c r="I463" s="156" t="s">
        <v>75</v>
      </c>
      <c r="J463" s="237" t="s">
        <v>24</v>
      </c>
      <c r="K463" s="171">
        <v>61000</v>
      </c>
      <c r="L463" s="237">
        <v>2</v>
      </c>
    </row>
    <row r="464" ht="21.95" customHeight="1" spans="1:12">
      <c r="A464" s="237" t="s">
        <v>17</v>
      </c>
      <c r="B464" s="237" t="s">
        <v>129</v>
      </c>
      <c r="C464" s="237" t="s">
        <v>133</v>
      </c>
      <c r="D464" s="237" t="s">
        <v>64</v>
      </c>
      <c r="E464" s="237" t="s">
        <v>76</v>
      </c>
      <c r="F464" s="238" t="s">
        <v>77</v>
      </c>
      <c r="G464" s="226" t="s">
        <v>37</v>
      </c>
      <c r="H464" s="237" t="s">
        <v>78</v>
      </c>
      <c r="I464" s="237" t="s">
        <v>79</v>
      </c>
      <c r="J464" s="237" t="s">
        <v>24</v>
      </c>
      <c r="K464" s="176">
        <v>63000</v>
      </c>
      <c r="L464" s="237">
        <v>2</v>
      </c>
    </row>
    <row r="465" ht="21.95" customHeight="1" spans="1:12">
      <c r="A465" s="237" t="s">
        <v>17</v>
      </c>
      <c r="B465" s="237" t="s">
        <v>129</v>
      </c>
      <c r="C465" s="237" t="s">
        <v>133</v>
      </c>
      <c r="D465" s="237" t="s">
        <v>64</v>
      </c>
      <c r="E465" s="237" t="s">
        <v>80</v>
      </c>
      <c r="F465" s="238" t="s">
        <v>66</v>
      </c>
      <c r="G465" s="226" t="s">
        <v>81</v>
      </c>
      <c r="H465" s="237" t="s">
        <v>62</v>
      </c>
      <c r="I465" s="237" t="s">
        <v>23</v>
      </c>
      <c r="J465" s="237" t="s">
        <v>24</v>
      </c>
      <c r="K465" s="171">
        <v>58000</v>
      </c>
      <c r="L465" s="237">
        <v>2</v>
      </c>
    </row>
    <row r="466" ht="21.95" customHeight="1" spans="1:12">
      <c r="A466" s="237" t="s">
        <v>17</v>
      </c>
      <c r="B466" s="237" t="s">
        <v>129</v>
      </c>
      <c r="C466" s="237" t="s">
        <v>133</v>
      </c>
      <c r="D466" s="237" t="s">
        <v>64</v>
      </c>
      <c r="E466" s="237" t="s">
        <v>82</v>
      </c>
      <c r="F466" s="154" t="s">
        <v>71</v>
      </c>
      <c r="G466" s="226" t="s">
        <v>83</v>
      </c>
      <c r="H466" s="156" t="s">
        <v>72</v>
      </c>
      <c r="I466" s="156" t="s">
        <v>23</v>
      </c>
      <c r="J466" s="237" t="s">
        <v>24</v>
      </c>
      <c r="K466" s="171">
        <v>61000</v>
      </c>
      <c r="L466" s="237">
        <v>2</v>
      </c>
    </row>
    <row r="467" ht="21.95" customHeight="1" spans="1:12">
      <c r="A467" s="237" t="s">
        <v>17</v>
      </c>
      <c r="B467" s="237" t="s">
        <v>129</v>
      </c>
      <c r="C467" s="237" t="s">
        <v>133</v>
      </c>
      <c r="D467" s="237" t="s">
        <v>84</v>
      </c>
      <c r="E467" s="237" t="s">
        <v>65</v>
      </c>
      <c r="F467" s="238" t="s">
        <v>66</v>
      </c>
      <c r="G467" s="226" t="s">
        <v>67</v>
      </c>
      <c r="H467" s="237" t="s">
        <v>62</v>
      </c>
      <c r="I467" s="237" t="s">
        <v>23</v>
      </c>
      <c r="J467" s="237" t="s">
        <v>24</v>
      </c>
      <c r="K467" s="171">
        <v>40000</v>
      </c>
      <c r="L467" s="237">
        <v>1</v>
      </c>
    </row>
    <row r="468" ht="21.95" customHeight="1" spans="1:12">
      <c r="A468" s="237" t="s">
        <v>17</v>
      </c>
      <c r="B468" s="237" t="s">
        <v>129</v>
      </c>
      <c r="C468" s="237" t="s">
        <v>133</v>
      </c>
      <c r="D468" s="237" t="s">
        <v>84</v>
      </c>
      <c r="E468" s="237" t="s">
        <v>68</v>
      </c>
      <c r="F468" s="238" t="s">
        <v>66</v>
      </c>
      <c r="G468" s="226" t="s">
        <v>37</v>
      </c>
      <c r="H468" s="237" t="s">
        <v>69</v>
      </c>
      <c r="I468" s="237" t="s">
        <v>23</v>
      </c>
      <c r="J468" s="237" t="s">
        <v>24</v>
      </c>
      <c r="K468" s="171">
        <v>44000</v>
      </c>
      <c r="L468" s="237">
        <v>1</v>
      </c>
    </row>
    <row r="469" ht="21.95" customHeight="1" spans="1:12">
      <c r="A469" s="237" t="s">
        <v>17</v>
      </c>
      <c r="B469" s="237" t="s">
        <v>129</v>
      </c>
      <c r="C469" s="237" t="s">
        <v>133</v>
      </c>
      <c r="D469" s="237" t="s">
        <v>84</v>
      </c>
      <c r="E469" s="237" t="s">
        <v>70</v>
      </c>
      <c r="F469" s="154" t="s">
        <v>71</v>
      </c>
      <c r="G469" s="226" t="s">
        <v>37</v>
      </c>
      <c r="H469" s="156" t="s">
        <v>72</v>
      </c>
      <c r="I469" s="156" t="s">
        <v>23</v>
      </c>
      <c r="J469" s="237" t="s">
        <v>24</v>
      </c>
      <c r="K469" s="171">
        <v>52000</v>
      </c>
      <c r="L469" s="237">
        <v>1</v>
      </c>
    </row>
    <row r="470" ht="21.95" customHeight="1" spans="1:12">
      <c r="A470" s="237" t="s">
        <v>17</v>
      </c>
      <c r="B470" s="237" t="s">
        <v>129</v>
      </c>
      <c r="C470" s="237" t="s">
        <v>133</v>
      </c>
      <c r="D470" s="237" t="s">
        <v>84</v>
      </c>
      <c r="E470" s="237" t="s">
        <v>73</v>
      </c>
      <c r="F470" s="154" t="s">
        <v>71</v>
      </c>
      <c r="G470" s="226" t="s">
        <v>37</v>
      </c>
      <c r="H470" s="156" t="s">
        <v>74</v>
      </c>
      <c r="I470" s="156" t="s">
        <v>75</v>
      </c>
      <c r="J470" s="237" t="s">
        <v>24</v>
      </c>
      <c r="K470" s="171">
        <v>54000</v>
      </c>
      <c r="L470" s="237">
        <v>1</v>
      </c>
    </row>
    <row r="471" ht="21.95" customHeight="1" spans="1:12">
      <c r="A471" s="237" t="s">
        <v>17</v>
      </c>
      <c r="B471" s="237" t="s">
        <v>129</v>
      </c>
      <c r="C471" s="237" t="s">
        <v>133</v>
      </c>
      <c r="D471" s="237" t="s">
        <v>84</v>
      </c>
      <c r="E471" s="237" t="s">
        <v>76</v>
      </c>
      <c r="F471" s="238" t="s">
        <v>77</v>
      </c>
      <c r="G471" s="226" t="s">
        <v>37</v>
      </c>
      <c r="H471" s="237" t="s">
        <v>78</v>
      </c>
      <c r="I471" s="237" t="s">
        <v>79</v>
      </c>
      <c r="J471" s="237" t="s">
        <v>24</v>
      </c>
      <c r="K471" s="171">
        <v>56000</v>
      </c>
      <c r="L471" s="237">
        <v>1</v>
      </c>
    </row>
    <row r="472" ht="21.95" customHeight="1" spans="1:12">
      <c r="A472" s="237" t="s">
        <v>17</v>
      </c>
      <c r="B472" s="237" t="s">
        <v>129</v>
      </c>
      <c r="C472" s="237" t="s">
        <v>133</v>
      </c>
      <c r="D472" s="237" t="s">
        <v>84</v>
      </c>
      <c r="E472" s="237" t="s">
        <v>80</v>
      </c>
      <c r="F472" s="238" t="s">
        <v>66</v>
      </c>
      <c r="G472" s="226" t="s">
        <v>81</v>
      </c>
      <c r="H472" s="237" t="s">
        <v>62</v>
      </c>
      <c r="I472" s="237" t="s">
        <v>23</v>
      </c>
      <c r="J472" s="237" t="s">
        <v>24</v>
      </c>
      <c r="K472" s="171">
        <v>52000</v>
      </c>
      <c r="L472" s="237">
        <v>1</v>
      </c>
    </row>
    <row r="473" ht="21.95" customHeight="1" spans="1:12">
      <c r="A473" s="237" t="s">
        <v>17</v>
      </c>
      <c r="B473" s="237" t="s">
        <v>129</v>
      </c>
      <c r="C473" s="237" t="s">
        <v>133</v>
      </c>
      <c r="D473" s="237" t="s">
        <v>84</v>
      </c>
      <c r="E473" s="237" t="s">
        <v>82</v>
      </c>
      <c r="F473" s="154" t="s">
        <v>71</v>
      </c>
      <c r="G473" s="226" t="s">
        <v>83</v>
      </c>
      <c r="H473" s="156" t="s">
        <v>72</v>
      </c>
      <c r="I473" s="156" t="s">
        <v>23</v>
      </c>
      <c r="J473" s="237" t="s">
        <v>24</v>
      </c>
      <c r="K473" s="171">
        <v>54000</v>
      </c>
      <c r="L473" s="237">
        <v>1</v>
      </c>
    </row>
    <row r="474" ht="21.95" customHeight="1" spans="1:12">
      <c r="A474" s="237" t="s">
        <v>17</v>
      </c>
      <c r="B474" s="237" t="s">
        <v>129</v>
      </c>
      <c r="C474" s="237" t="s">
        <v>133</v>
      </c>
      <c r="D474" s="237" t="s">
        <v>88</v>
      </c>
      <c r="E474" s="237" t="s">
        <v>65</v>
      </c>
      <c r="F474" s="238" t="s">
        <v>66</v>
      </c>
      <c r="G474" s="226" t="s">
        <v>67</v>
      </c>
      <c r="H474" s="237" t="s">
        <v>62</v>
      </c>
      <c r="I474" s="237" t="s">
        <v>23</v>
      </c>
      <c r="J474" s="237" t="s">
        <v>24</v>
      </c>
      <c r="K474" s="240">
        <v>30000</v>
      </c>
      <c r="L474" s="237">
        <v>1</v>
      </c>
    </row>
    <row r="475" ht="21.95" customHeight="1" spans="1:12">
      <c r="A475" s="237" t="s">
        <v>17</v>
      </c>
      <c r="B475" s="237" t="s">
        <v>129</v>
      </c>
      <c r="C475" s="237" t="s">
        <v>133</v>
      </c>
      <c r="D475" s="237" t="s">
        <v>88</v>
      </c>
      <c r="E475" s="237" t="s">
        <v>68</v>
      </c>
      <c r="F475" s="238" t="s">
        <v>66</v>
      </c>
      <c r="G475" s="226" t="s">
        <v>37</v>
      </c>
      <c r="H475" s="237" t="s">
        <v>69</v>
      </c>
      <c r="I475" s="237" t="s">
        <v>23</v>
      </c>
      <c r="J475" s="237" t="s">
        <v>24</v>
      </c>
      <c r="K475" s="171">
        <v>33000</v>
      </c>
      <c r="L475" s="237">
        <v>1</v>
      </c>
    </row>
    <row r="476" ht="21.95" customHeight="1" spans="1:12">
      <c r="A476" s="237" t="s">
        <v>17</v>
      </c>
      <c r="B476" s="237" t="s">
        <v>129</v>
      </c>
      <c r="C476" s="237" t="s">
        <v>133</v>
      </c>
      <c r="D476" s="237" t="s">
        <v>88</v>
      </c>
      <c r="E476" s="237" t="s">
        <v>70</v>
      </c>
      <c r="F476" s="154" t="s">
        <v>71</v>
      </c>
      <c r="G476" s="226" t="s">
        <v>37</v>
      </c>
      <c r="H476" s="156" t="s">
        <v>72</v>
      </c>
      <c r="I476" s="156" t="s">
        <v>23</v>
      </c>
      <c r="J476" s="237" t="s">
        <v>24</v>
      </c>
      <c r="K476" s="171">
        <v>39000</v>
      </c>
      <c r="L476" s="237">
        <v>1</v>
      </c>
    </row>
    <row r="477" ht="21.95" customHeight="1" spans="1:12">
      <c r="A477" s="237" t="s">
        <v>17</v>
      </c>
      <c r="B477" s="237" t="s">
        <v>129</v>
      </c>
      <c r="C477" s="237" t="s">
        <v>133</v>
      </c>
      <c r="D477" s="237" t="s">
        <v>88</v>
      </c>
      <c r="E477" s="237" t="s">
        <v>73</v>
      </c>
      <c r="F477" s="154" t="s">
        <v>71</v>
      </c>
      <c r="G477" s="226" t="s">
        <v>37</v>
      </c>
      <c r="H477" s="156" t="s">
        <v>74</v>
      </c>
      <c r="I477" s="156" t="s">
        <v>75</v>
      </c>
      <c r="J477" s="237" t="s">
        <v>24</v>
      </c>
      <c r="K477" s="171">
        <v>40000</v>
      </c>
      <c r="L477" s="237">
        <v>1</v>
      </c>
    </row>
    <row r="478" ht="21.95" customHeight="1" spans="1:12">
      <c r="A478" s="237" t="s">
        <v>17</v>
      </c>
      <c r="B478" s="237" t="s">
        <v>129</v>
      </c>
      <c r="C478" s="237" t="s">
        <v>133</v>
      </c>
      <c r="D478" s="237" t="s">
        <v>88</v>
      </c>
      <c r="E478" s="237" t="s">
        <v>76</v>
      </c>
      <c r="F478" s="238" t="s">
        <v>77</v>
      </c>
      <c r="G478" s="226" t="s">
        <v>37</v>
      </c>
      <c r="H478" s="237" t="s">
        <v>78</v>
      </c>
      <c r="I478" s="237" t="s">
        <v>79</v>
      </c>
      <c r="J478" s="237" t="s">
        <v>24</v>
      </c>
      <c r="K478" s="171">
        <v>42000</v>
      </c>
      <c r="L478" s="237">
        <v>1</v>
      </c>
    </row>
    <row r="479" ht="21.95" customHeight="1" spans="1:12">
      <c r="A479" s="237" t="s">
        <v>17</v>
      </c>
      <c r="B479" s="237" t="s">
        <v>129</v>
      </c>
      <c r="C479" s="237" t="s">
        <v>133</v>
      </c>
      <c r="D479" s="237" t="s">
        <v>88</v>
      </c>
      <c r="E479" s="237" t="s">
        <v>80</v>
      </c>
      <c r="F479" s="238" t="s">
        <v>66</v>
      </c>
      <c r="G479" s="226" t="s">
        <v>81</v>
      </c>
      <c r="H479" s="237" t="s">
        <v>62</v>
      </c>
      <c r="I479" s="237" t="s">
        <v>23</v>
      </c>
      <c r="J479" s="237" t="s">
        <v>24</v>
      </c>
      <c r="K479" s="171">
        <v>39000</v>
      </c>
      <c r="L479" s="237">
        <v>1</v>
      </c>
    </row>
    <row r="480" ht="21.95" customHeight="1" spans="1:12">
      <c r="A480" s="237" t="s">
        <v>17</v>
      </c>
      <c r="B480" s="237" t="s">
        <v>129</v>
      </c>
      <c r="C480" s="237" t="s">
        <v>133</v>
      </c>
      <c r="D480" s="237" t="s">
        <v>88</v>
      </c>
      <c r="E480" s="237" t="s">
        <v>82</v>
      </c>
      <c r="F480" s="154" t="s">
        <v>71</v>
      </c>
      <c r="G480" s="226" t="s">
        <v>83</v>
      </c>
      <c r="H480" s="156" t="s">
        <v>72</v>
      </c>
      <c r="I480" s="156" t="s">
        <v>23</v>
      </c>
      <c r="J480" s="237" t="s">
        <v>24</v>
      </c>
      <c r="K480" s="171">
        <v>40000</v>
      </c>
      <c r="L480" s="237">
        <v>1</v>
      </c>
    </row>
    <row r="481" ht="21.95" customHeight="1" spans="1:12">
      <c r="A481" s="237" t="s">
        <v>17</v>
      </c>
      <c r="B481" s="237" t="s">
        <v>129</v>
      </c>
      <c r="C481" s="237" t="s">
        <v>134</v>
      </c>
      <c r="D481" s="237" t="s">
        <v>34</v>
      </c>
      <c r="E481" s="237" t="s">
        <v>40</v>
      </c>
      <c r="F481" s="238" t="s">
        <v>36</v>
      </c>
      <c r="G481" s="238" t="s">
        <v>55</v>
      </c>
      <c r="H481" s="237" t="s">
        <v>38</v>
      </c>
      <c r="I481" s="237" t="s">
        <v>23</v>
      </c>
      <c r="J481" s="237" t="s">
        <v>24</v>
      </c>
      <c r="K481" s="171">
        <v>15000</v>
      </c>
      <c r="L481" s="237">
        <v>1</v>
      </c>
    </row>
    <row r="482" ht="21.95" customHeight="1" spans="1:12">
      <c r="A482" s="237" t="s">
        <v>17</v>
      </c>
      <c r="B482" s="237" t="s">
        <v>129</v>
      </c>
      <c r="C482" s="237" t="s">
        <v>134</v>
      </c>
      <c r="D482" s="237" t="s">
        <v>42</v>
      </c>
      <c r="E482" s="237" t="s">
        <v>40</v>
      </c>
      <c r="F482" s="238" t="s">
        <v>36</v>
      </c>
      <c r="G482" s="238" t="s">
        <v>55</v>
      </c>
      <c r="H482" s="237" t="s">
        <v>38</v>
      </c>
      <c r="I482" s="237" t="s">
        <v>23</v>
      </c>
      <c r="J482" s="237" t="s">
        <v>24</v>
      </c>
      <c r="K482" s="171">
        <v>12000</v>
      </c>
      <c r="L482" s="237">
        <v>1</v>
      </c>
    </row>
    <row r="483" ht="21.95" customHeight="1" spans="1:12">
      <c r="A483" s="237" t="s">
        <v>17</v>
      </c>
      <c r="B483" s="237" t="s">
        <v>129</v>
      </c>
      <c r="C483" s="237" t="s">
        <v>134</v>
      </c>
      <c r="D483" s="237" t="s">
        <v>64</v>
      </c>
      <c r="E483" s="237" t="s">
        <v>65</v>
      </c>
      <c r="F483" s="238" t="s">
        <v>66</v>
      </c>
      <c r="G483" s="226" t="s">
        <v>67</v>
      </c>
      <c r="H483" s="237" t="s">
        <v>62</v>
      </c>
      <c r="I483" s="237" t="s">
        <v>23</v>
      </c>
      <c r="J483" s="237" t="s">
        <v>24</v>
      </c>
      <c r="K483" s="171">
        <v>23000</v>
      </c>
      <c r="L483" s="237">
        <v>1</v>
      </c>
    </row>
    <row r="484" ht="21.95" customHeight="1" spans="1:12">
      <c r="A484" s="237" t="s">
        <v>17</v>
      </c>
      <c r="B484" s="237" t="s">
        <v>129</v>
      </c>
      <c r="C484" s="237" t="s">
        <v>134</v>
      </c>
      <c r="D484" s="237" t="s">
        <v>64</v>
      </c>
      <c r="E484" s="237" t="s">
        <v>68</v>
      </c>
      <c r="F484" s="238" t="s">
        <v>66</v>
      </c>
      <c r="G484" s="226" t="s">
        <v>37</v>
      </c>
      <c r="H484" s="237" t="s">
        <v>69</v>
      </c>
      <c r="I484" s="237" t="s">
        <v>23</v>
      </c>
      <c r="J484" s="237" t="s">
        <v>24</v>
      </c>
      <c r="K484" s="171">
        <v>25500</v>
      </c>
      <c r="L484" s="237">
        <v>1</v>
      </c>
    </row>
    <row r="485" ht="21.95" customHeight="1" spans="1:12">
      <c r="A485" s="237" t="s">
        <v>17</v>
      </c>
      <c r="B485" s="237" t="s">
        <v>129</v>
      </c>
      <c r="C485" s="237" t="s">
        <v>134</v>
      </c>
      <c r="D485" s="237" t="s">
        <v>64</v>
      </c>
      <c r="E485" s="237" t="s">
        <v>70</v>
      </c>
      <c r="F485" s="154" t="s">
        <v>71</v>
      </c>
      <c r="G485" s="226" t="s">
        <v>37</v>
      </c>
      <c r="H485" s="156" t="s">
        <v>72</v>
      </c>
      <c r="I485" s="156" t="s">
        <v>23</v>
      </c>
      <c r="J485" s="237" t="s">
        <v>24</v>
      </c>
      <c r="K485" s="171">
        <v>30000</v>
      </c>
      <c r="L485" s="237">
        <v>1</v>
      </c>
    </row>
    <row r="486" ht="21.95" customHeight="1" spans="1:12">
      <c r="A486" s="237" t="s">
        <v>17</v>
      </c>
      <c r="B486" s="237" t="s">
        <v>129</v>
      </c>
      <c r="C486" s="237" t="s">
        <v>134</v>
      </c>
      <c r="D486" s="237" t="s">
        <v>64</v>
      </c>
      <c r="E486" s="237" t="s">
        <v>73</v>
      </c>
      <c r="F486" s="154" t="s">
        <v>71</v>
      </c>
      <c r="G486" s="226" t="s">
        <v>37</v>
      </c>
      <c r="H486" s="156" t="s">
        <v>74</v>
      </c>
      <c r="I486" s="156" t="s">
        <v>75</v>
      </c>
      <c r="J486" s="237" t="s">
        <v>24</v>
      </c>
      <c r="K486" s="171">
        <v>31000</v>
      </c>
      <c r="L486" s="237">
        <v>1</v>
      </c>
    </row>
    <row r="487" ht="21.95" customHeight="1" spans="1:12">
      <c r="A487" s="237" t="s">
        <v>17</v>
      </c>
      <c r="B487" s="237" t="s">
        <v>129</v>
      </c>
      <c r="C487" s="237" t="s">
        <v>134</v>
      </c>
      <c r="D487" s="237" t="s">
        <v>64</v>
      </c>
      <c r="E487" s="237" t="s">
        <v>76</v>
      </c>
      <c r="F487" s="238" t="s">
        <v>77</v>
      </c>
      <c r="G487" s="226" t="s">
        <v>37</v>
      </c>
      <c r="H487" s="237" t="s">
        <v>78</v>
      </c>
      <c r="I487" s="237" t="s">
        <v>79</v>
      </c>
      <c r="J487" s="237" t="s">
        <v>24</v>
      </c>
      <c r="K487" s="171">
        <v>32000</v>
      </c>
      <c r="L487" s="237">
        <v>1</v>
      </c>
    </row>
    <row r="488" ht="21.95" customHeight="1" spans="1:12">
      <c r="A488" s="237" t="s">
        <v>17</v>
      </c>
      <c r="B488" s="237" t="s">
        <v>129</v>
      </c>
      <c r="C488" s="237" t="s">
        <v>134</v>
      </c>
      <c r="D488" s="237" t="s">
        <v>64</v>
      </c>
      <c r="E488" s="237" t="s">
        <v>80</v>
      </c>
      <c r="F488" s="238" t="s">
        <v>66</v>
      </c>
      <c r="G488" s="226" t="s">
        <v>81</v>
      </c>
      <c r="H488" s="237" t="s">
        <v>62</v>
      </c>
      <c r="I488" s="237" t="s">
        <v>23</v>
      </c>
      <c r="J488" s="237" t="s">
        <v>24</v>
      </c>
      <c r="K488" s="171">
        <v>30000</v>
      </c>
      <c r="L488" s="237">
        <v>1</v>
      </c>
    </row>
    <row r="489" ht="21.95" customHeight="1" spans="1:12">
      <c r="A489" s="237" t="s">
        <v>17</v>
      </c>
      <c r="B489" s="237" t="s">
        <v>129</v>
      </c>
      <c r="C489" s="237" t="s">
        <v>134</v>
      </c>
      <c r="D489" s="237" t="s">
        <v>64</v>
      </c>
      <c r="E489" s="237" t="s">
        <v>82</v>
      </c>
      <c r="F489" s="154" t="s">
        <v>71</v>
      </c>
      <c r="G489" s="226" t="s">
        <v>83</v>
      </c>
      <c r="H489" s="156" t="s">
        <v>72</v>
      </c>
      <c r="I489" s="156" t="s">
        <v>23</v>
      </c>
      <c r="J489" s="237" t="s">
        <v>24</v>
      </c>
      <c r="K489" s="171">
        <v>31000</v>
      </c>
      <c r="L489" s="237">
        <v>1</v>
      </c>
    </row>
    <row r="490" ht="21.95" customHeight="1" spans="1:12">
      <c r="A490" s="237" t="s">
        <v>17</v>
      </c>
      <c r="B490" s="237" t="s">
        <v>129</v>
      </c>
      <c r="C490" s="237" t="s">
        <v>134</v>
      </c>
      <c r="D490" s="237" t="s">
        <v>84</v>
      </c>
      <c r="E490" s="237" t="s">
        <v>65</v>
      </c>
      <c r="F490" s="238" t="s">
        <v>66</v>
      </c>
      <c r="G490" s="226" t="s">
        <v>67</v>
      </c>
      <c r="H490" s="237" t="s">
        <v>62</v>
      </c>
      <c r="I490" s="237" t="s">
        <v>23</v>
      </c>
      <c r="J490" s="237" t="s">
        <v>24</v>
      </c>
      <c r="K490" s="171">
        <v>17000</v>
      </c>
      <c r="L490" s="237">
        <v>1</v>
      </c>
    </row>
    <row r="491" ht="21.95" customHeight="1" spans="1:12">
      <c r="A491" s="237" t="s">
        <v>17</v>
      </c>
      <c r="B491" s="237" t="s">
        <v>129</v>
      </c>
      <c r="C491" s="237" t="s">
        <v>134</v>
      </c>
      <c r="D491" s="237" t="s">
        <v>84</v>
      </c>
      <c r="E491" s="237" t="s">
        <v>68</v>
      </c>
      <c r="F491" s="238" t="s">
        <v>66</v>
      </c>
      <c r="G491" s="226" t="s">
        <v>37</v>
      </c>
      <c r="H491" s="237" t="s">
        <v>69</v>
      </c>
      <c r="I491" s="237" t="s">
        <v>23</v>
      </c>
      <c r="J491" s="237" t="s">
        <v>24</v>
      </c>
      <c r="K491" s="171">
        <v>19000</v>
      </c>
      <c r="L491" s="237">
        <v>1</v>
      </c>
    </row>
    <row r="492" ht="21.95" customHeight="1" spans="1:12">
      <c r="A492" s="237" t="s">
        <v>17</v>
      </c>
      <c r="B492" s="237" t="s">
        <v>129</v>
      </c>
      <c r="C492" s="237" t="s">
        <v>134</v>
      </c>
      <c r="D492" s="237" t="s">
        <v>84</v>
      </c>
      <c r="E492" s="237" t="s">
        <v>70</v>
      </c>
      <c r="F492" s="154" t="s">
        <v>71</v>
      </c>
      <c r="G492" s="226" t="s">
        <v>37</v>
      </c>
      <c r="H492" s="156" t="s">
        <v>72</v>
      </c>
      <c r="I492" s="156" t="s">
        <v>23</v>
      </c>
      <c r="J492" s="237" t="s">
        <v>24</v>
      </c>
      <c r="K492" s="171">
        <v>22000</v>
      </c>
      <c r="L492" s="237">
        <v>1</v>
      </c>
    </row>
    <row r="493" ht="21.95" customHeight="1" spans="1:12">
      <c r="A493" s="237" t="s">
        <v>17</v>
      </c>
      <c r="B493" s="237" t="s">
        <v>129</v>
      </c>
      <c r="C493" s="237" t="s">
        <v>134</v>
      </c>
      <c r="D493" s="237" t="s">
        <v>84</v>
      </c>
      <c r="E493" s="237" t="s">
        <v>73</v>
      </c>
      <c r="F493" s="154" t="s">
        <v>71</v>
      </c>
      <c r="G493" s="226" t="s">
        <v>37</v>
      </c>
      <c r="H493" s="156" t="s">
        <v>74</v>
      </c>
      <c r="I493" s="156" t="s">
        <v>75</v>
      </c>
      <c r="J493" s="237" t="s">
        <v>24</v>
      </c>
      <c r="K493" s="171">
        <v>23000</v>
      </c>
      <c r="L493" s="237">
        <v>1</v>
      </c>
    </row>
    <row r="494" ht="21.95" customHeight="1" spans="1:12">
      <c r="A494" s="237" t="s">
        <v>17</v>
      </c>
      <c r="B494" s="237" t="s">
        <v>129</v>
      </c>
      <c r="C494" s="237" t="s">
        <v>134</v>
      </c>
      <c r="D494" s="237" t="s">
        <v>84</v>
      </c>
      <c r="E494" s="237" t="s">
        <v>76</v>
      </c>
      <c r="F494" s="238" t="s">
        <v>77</v>
      </c>
      <c r="G494" s="226" t="s">
        <v>37</v>
      </c>
      <c r="H494" s="237" t="s">
        <v>78</v>
      </c>
      <c r="I494" s="237" t="s">
        <v>79</v>
      </c>
      <c r="J494" s="237" t="s">
        <v>24</v>
      </c>
      <c r="K494" s="171">
        <v>24000</v>
      </c>
      <c r="L494" s="237">
        <v>1</v>
      </c>
    </row>
    <row r="495" ht="21.95" customHeight="1" spans="1:12">
      <c r="A495" s="237" t="s">
        <v>17</v>
      </c>
      <c r="B495" s="237" t="s">
        <v>129</v>
      </c>
      <c r="C495" s="237" t="s">
        <v>134</v>
      </c>
      <c r="D495" s="237" t="s">
        <v>84</v>
      </c>
      <c r="E495" s="237" t="s">
        <v>80</v>
      </c>
      <c r="F495" s="238" t="s">
        <v>66</v>
      </c>
      <c r="G495" s="226" t="s">
        <v>81</v>
      </c>
      <c r="H495" s="237" t="s">
        <v>62</v>
      </c>
      <c r="I495" s="237" t="s">
        <v>23</v>
      </c>
      <c r="J495" s="237" t="s">
        <v>24</v>
      </c>
      <c r="K495" s="171">
        <v>22000</v>
      </c>
      <c r="L495" s="237">
        <v>1</v>
      </c>
    </row>
    <row r="496" ht="21.95" customHeight="1" spans="1:12">
      <c r="A496" s="237" t="s">
        <v>17</v>
      </c>
      <c r="B496" s="237" t="s">
        <v>129</v>
      </c>
      <c r="C496" s="237" t="s">
        <v>134</v>
      </c>
      <c r="D496" s="237" t="s">
        <v>84</v>
      </c>
      <c r="E496" s="237" t="s">
        <v>82</v>
      </c>
      <c r="F496" s="154" t="s">
        <v>71</v>
      </c>
      <c r="G496" s="226" t="s">
        <v>83</v>
      </c>
      <c r="H496" s="156" t="s">
        <v>72</v>
      </c>
      <c r="I496" s="156" t="s">
        <v>23</v>
      </c>
      <c r="J496" s="237" t="s">
        <v>24</v>
      </c>
      <c r="K496" s="171">
        <v>23000</v>
      </c>
      <c r="L496" s="237">
        <v>1</v>
      </c>
    </row>
    <row r="497" ht="21.95" customHeight="1" spans="1:12">
      <c r="A497" s="237" t="s">
        <v>17</v>
      </c>
      <c r="B497" s="237" t="s">
        <v>129</v>
      </c>
      <c r="C497" s="237" t="s">
        <v>134</v>
      </c>
      <c r="D497" s="237" t="s">
        <v>88</v>
      </c>
      <c r="E497" s="237" t="s">
        <v>65</v>
      </c>
      <c r="F497" s="238" t="s">
        <v>66</v>
      </c>
      <c r="G497" s="226" t="s">
        <v>67</v>
      </c>
      <c r="H497" s="237" t="s">
        <v>62</v>
      </c>
      <c r="I497" s="237" t="s">
        <v>23</v>
      </c>
      <c r="J497" s="237" t="s">
        <v>24</v>
      </c>
      <c r="K497" s="171">
        <v>14000</v>
      </c>
      <c r="L497" s="237">
        <v>1</v>
      </c>
    </row>
    <row r="498" ht="21.95" customHeight="1" spans="1:12">
      <c r="A498" s="237" t="s">
        <v>17</v>
      </c>
      <c r="B498" s="237" t="s">
        <v>129</v>
      </c>
      <c r="C498" s="237" t="s">
        <v>134</v>
      </c>
      <c r="D498" s="237" t="s">
        <v>88</v>
      </c>
      <c r="E498" s="237" t="s">
        <v>68</v>
      </c>
      <c r="F498" s="238" t="s">
        <v>66</v>
      </c>
      <c r="G498" s="226" t="s">
        <v>37</v>
      </c>
      <c r="H498" s="237" t="s">
        <v>69</v>
      </c>
      <c r="I498" s="237" t="s">
        <v>23</v>
      </c>
      <c r="J498" s="237" t="s">
        <v>24</v>
      </c>
      <c r="K498" s="171">
        <v>15500</v>
      </c>
      <c r="L498" s="237">
        <v>1</v>
      </c>
    </row>
    <row r="499" ht="21.95" customHeight="1" spans="1:12">
      <c r="A499" s="237" t="s">
        <v>17</v>
      </c>
      <c r="B499" s="237" t="s">
        <v>129</v>
      </c>
      <c r="C499" s="237" t="s">
        <v>134</v>
      </c>
      <c r="D499" s="237" t="s">
        <v>88</v>
      </c>
      <c r="E499" s="237" t="s">
        <v>70</v>
      </c>
      <c r="F499" s="154" t="s">
        <v>71</v>
      </c>
      <c r="G499" s="226" t="s">
        <v>37</v>
      </c>
      <c r="H499" s="156" t="s">
        <v>72</v>
      </c>
      <c r="I499" s="156" t="s">
        <v>23</v>
      </c>
      <c r="J499" s="237" t="s">
        <v>24</v>
      </c>
      <c r="K499" s="171">
        <v>18000</v>
      </c>
      <c r="L499" s="237">
        <v>1</v>
      </c>
    </row>
    <row r="500" ht="21.95" customHeight="1" spans="1:12">
      <c r="A500" s="237" t="s">
        <v>17</v>
      </c>
      <c r="B500" s="237" t="s">
        <v>129</v>
      </c>
      <c r="C500" s="237" t="s">
        <v>134</v>
      </c>
      <c r="D500" s="237" t="s">
        <v>88</v>
      </c>
      <c r="E500" s="237" t="s">
        <v>73</v>
      </c>
      <c r="F500" s="154" t="s">
        <v>71</v>
      </c>
      <c r="G500" s="226" t="s">
        <v>37</v>
      </c>
      <c r="H500" s="156" t="s">
        <v>74</v>
      </c>
      <c r="I500" s="156" t="s">
        <v>75</v>
      </c>
      <c r="J500" s="237" t="s">
        <v>24</v>
      </c>
      <c r="K500" s="171">
        <v>19000</v>
      </c>
      <c r="L500" s="237">
        <v>1</v>
      </c>
    </row>
    <row r="501" ht="21.95" customHeight="1" spans="1:12">
      <c r="A501" s="237" t="s">
        <v>17</v>
      </c>
      <c r="B501" s="237" t="s">
        <v>129</v>
      </c>
      <c r="C501" s="237" t="s">
        <v>134</v>
      </c>
      <c r="D501" s="237" t="s">
        <v>88</v>
      </c>
      <c r="E501" s="237" t="s">
        <v>76</v>
      </c>
      <c r="F501" s="238" t="s">
        <v>77</v>
      </c>
      <c r="G501" s="226" t="s">
        <v>37</v>
      </c>
      <c r="H501" s="237" t="s">
        <v>78</v>
      </c>
      <c r="I501" s="237" t="s">
        <v>79</v>
      </c>
      <c r="J501" s="237" t="s">
        <v>24</v>
      </c>
      <c r="K501" s="171">
        <v>19500</v>
      </c>
      <c r="L501" s="237">
        <v>1</v>
      </c>
    </row>
    <row r="502" ht="21.95" customHeight="1" spans="1:12">
      <c r="A502" s="237" t="s">
        <v>17</v>
      </c>
      <c r="B502" s="237" t="s">
        <v>129</v>
      </c>
      <c r="C502" s="237" t="s">
        <v>134</v>
      </c>
      <c r="D502" s="237" t="s">
        <v>88</v>
      </c>
      <c r="E502" s="237" t="s">
        <v>80</v>
      </c>
      <c r="F502" s="238" t="s">
        <v>66</v>
      </c>
      <c r="G502" s="226" t="s">
        <v>81</v>
      </c>
      <c r="H502" s="237" t="s">
        <v>62</v>
      </c>
      <c r="I502" s="237" t="s">
        <v>23</v>
      </c>
      <c r="J502" s="237" t="s">
        <v>24</v>
      </c>
      <c r="K502" s="171">
        <v>18000</v>
      </c>
      <c r="L502" s="237">
        <v>1</v>
      </c>
    </row>
    <row r="503" ht="21.95" customHeight="1" spans="1:12">
      <c r="A503" s="237" t="s">
        <v>17</v>
      </c>
      <c r="B503" s="237" t="s">
        <v>129</v>
      </c>
      <c r="C503" s="237" t="s">
        <v>134</v>
      </c>
      <c r="D503" s="237" t="s">
        <v>88</v>
      </c>
      <c r="E503" s="237" t="s">
        <v>82</v>
      </c>
      <c r="F503" s="154" t="s">
        <v>71</v>
      </c>
      <c r="G503" s="226" t="s">
        <v>83</v>
      </c>
      <c r="H503" s="156" t="s">
        <v>72</v>
      </c>
      <c r="I503" s="156" t="s">
        <v>23</v>
      </c>
      <c r="J503" s="237" t="s">
        <v>24</v>
      </c>
      <c r="K503" s="171">
        <v>19000</v>
      </c>
      <c r="L503" s="237">
        <v>1</v>
      </c>
    </row>
    <row r="504" ht="21.95" customHeight="1" spans="1:12">
      <c r="A504" s="237" t="s">
        <v>17</v>
      </c>
      <c r="B504" s="237" t="s">
        <v>129</v>
      </c>
      <c r="C504" s="237" t="s">
        <v>135</v>
      </c>
      <c r="D504" s="237" t="s">
        <v>34</v>
      </c>
      <c r="E504" s="237" t="s">
        <v>40</v>
      </c>
      <c r="F504" s="238" t="s">
        <v>36</v>
      </c>
      <c r="G504" s="238" t="s">
        <v>55</v>
      </c>
      <c r="H504" s="237" t="s">
        <v>38</v>
      </c>
      <c r="I504" s="237" t="s">
        <v>23</v>
      </c>
      <c r="J504" s="237" t="s">
        <v>24</v>
      </c>
      <c r="K504" s="171">
        <v>7500</v>
      </c>
      <c r="L504" s="237">
        <v>1</v>
      </c>
    </row>
    <row r="505" ht="21.95" customHeight="1" spans="1:12">
      <c r="A505" s="237" t="s">
        <v>17</v>
      </c>
      <c r="B505" s="237" t="s">
        <v>129</v>
      </c>
      <c r="C505" s="237" t="s">
        <v>135</v>
      </c>
      <c r="D505" s="237" t="s">
        <v>42</v>
      </c>
      <c r="E505" s="237" t="s">
        <v>40</v>
      </c>
      <c r="F505" s="238" t="s">
        <v>36</v>
      </c>
      <c r="G505" s="238" t="s">
        <v>55</v>
      </c>
      <c r="H505" s="237" t="s">
        <v>38</v>
      </c>
      <c r="I505" s="237" t="s">
        <v>23</v>
      </c>
      <c r="J505" s="237" t="s">
        <v>24</v>
      </c>
      <c r="K505" s="171">
        <v>6000</v>
      </c>
      <c r="L505" s="237">
        <v>1</v>
      </c>
    </row>
    <row r="506" ht="21.95" customHeight="1" spans="1:12">
      <c r="A506" s="237" t="s">
        <v>17</v>
      </c>
      <c r="B506" s="237" t="s">
        <v>129</v>
      </c>
      <c r="C506" s="237" t="s">
        <v>135</v>
      </c>
      <c r="D506" s="237" t="s">
        <v>64</v>
      </c>
      <c r="E506" s="237" t="s">
        <v>65</v>
      </c>
      <c r="F506" s="238" t="s">
        <v>66</v>
      </c>
      <c r="G506" s="226" t="s">
        <v>67</v>
      </c>
      <c r="H506" s="237" t="s">
        <v>62</v>
      </c>
      <c r="I506" s="237" t="s">
        <v>23</v>
      </c>
      <c r="J506" s="237" t="s">
        <v>24</v>
      </c>
      <c r="K506" s="171">
        <v>12000</v>
      </c>
      <c r="L506" s="237">
        <v>1</v>
      </c>
    </row>
    <row r="507" ht="21.95" customHeight="1" spans="1:12">
      <c r="A507" s="237" t="s">
        <v>17</v>
      </c>
      <c r="B507" s="237" t="s">
        <v>129</v>
      </c>
      <c r="C507" s="237" t="s">
        <v>135</v>
      </c>
      <c r="D507" s="237" t="s">
        <v>64</v>
      </c>
      <c r="E507" s="237" t="s">
        <v>68</v>
      </c>
      <c r="F507" s="238" t="s">
        <v>66</v>
      </c>
      <c r="G507" s="226" t="s">
        <v>37</v>
      </c>
      <c r="H507" s="237" t="s">
        <v>69</v>
      </c>
      <c r="I507" s="237" t="s">
        <v>23</v>
      </c>
      <c r="J507" s="237" t="s">
        <v>24</v>
      </c>
      <c r="K507" s="171">
        <v>13000</v>
      </c>
      <c r="L507" s="237">
        <v>1</v>
      </c>
    </row>
    <row r="508" ht="21.95" customHeight="1" spans="1:12">
      <c r="A508" s="237" t="s">
        <v>17</v>
      </c>
      <c r="B508" s="237" t="s">
        <v>129</v>
      </c>
      <c r="C508" s="237" t="s">
        <v>135</v>
      </c>
      <c r="D508" s="237" t="s">
        <v>64</v>
      </c>
      <c r="E508" s="237" t="s">
        <v>70</v>
      </c>
      <c r="F508" s="154" t="s">
        <v>71</v>
      </c>
      <c r="G508" s="226" t="s">
        <v>37</v>
      </c>
      <c r="H508" s="156" t="s">
        <v>72</v>
      </c>
      <c r="I508" s="156" t="s">
        <v>23</v>
      </c>
      <c r="J508" s="237" t="s">
        <v>24</v>
      </c>
      <c r="K508" s="171">
        <v>15500</v>
      </c>
      <c r="L508" s="237">
        <v>1</v>
      </c>
    </row>
    <row r="509" ht="21.95" customHeight="1" spans="1:12">
      <c r="A509" s="237" t="s">
        <v>17</v>
      </c>
      <c r="B509" s="237" t="s">
        <v>129</v>
      </c>
      <c r="C509" s="237" t="s">
        <v>135</v>
      </c>
      <c r="D509" s="237" t="s">
        <v>64</v>
      </c>
      <c r="E509" s="237" t="s">
        <v>73</v>
      </c>
      <c r="F509" s="154" t="s">
        <v>71</v>
      </c>
      <c r="G509" s="226" t="s">
        <v>37</v>
      </c>
      <c r="H509" s="156" t="s">
        <v>74</v>
      </c>
      <c r="I509" s="156" t="s">
        <v>75</v>
      </c>
      <c r="J509" s="237" t="s">
        <v>24</v>
      </c>
      <c r="K509" s="171">
        <v>16000</v>
      </c>
      <c r="L509" s="237">
        <v>1</v>
      </c>
    </row>
    <row r="510" ht="21.95" customHeight="1" spans="1:12">
      <c r="A510" s="237" t="s">
        <v>17</v>
      </c>
      <c r="B510" s="237" t="s">
        <v>129</v>
      </c>
      <c r="C510" s="237" t="s">
        <v>135</v>
      </c>
      <c r="D510" s="237" t="s">
        <v>64</v>
      </c>
      <c r="E510" s="237" t="s">
        <v>76</v>
      </c>
      <c r="F510" s="238" t="s">
        <v>77</v>
      </c>
      <c r="G510" s="226" t="s">
        <v>37</v>
      </c>
      <c r="H510" s="237" t="s">
        <v>78</v>
      </c>
      <c r="I510" s="237" t="s">
        <v>79</v>
      </c>
      <c r="J510" s="237" t="s">
        <v>24</v>
      </c>
      <c r="K510" s="171">
        <v>17000</v>
      </c>
      <c r="L510" s="237">
        <v>1</v>
      </c>
    </row>
    <row r="511" ht="21.95" customHeight="1" spans="1:12">
      <c r="A511" s="237" t="s">
        <v>17</v>
      </c>
      <c r="B511" s="237" t="s">
        <v>129</v>
      </c>
      <c r="C511" s="237" t="s">
        <v>135</v>
      </c>
      <c r="D511" s="237" t="s">
        <v>64</v>
      </c>
      <c r="E511" s="237" t="s">
        <v>80</v>
      </c>
      <c r="F511" s="238" t="s">
        <v>66</v>
      </c>
      <c r="G511" s="226" t="s">
        <v>81</v>
      </c>
      <c r="H511" s="237" t="s">
        <v>62</v>
      </c>
      <c r="I511" s="237" t="s">
        <v>23</v>
      </c>
      <c r="J511" s="237" t="s">
        <v>24</v>
      </c>
      <c r="K511" s="171">
        <v>15500</v>
      </c>
      <c r="L511" s="237">
        <v>1</v>
      </c>
    </row>
    <row r="512" ht="21.95" customHeight="1" spans="1:12">
      <c r="A512" s="237" t="s">
        <v>17</v>
      </c>
      <c r="B512" s="237" t="s">
        <v>129</v>
      </c>
      <c r="C512" s="237" t="s">
        <v>135</v>
      </c>
      <c r="D512" s="237" t="s">
        <v>64</v>
      </c>
      <c r="E512" s="237" t="s">
        <v>82</v>
      </c>
      <c r="F512" s="154" t="s">
        <v>71</v>
      </c>
      <c r="G512" s="226" t="s">
        <v>83</v>
      </c>
      <c r="H512" s="156" t="s">
        <v>72</v>
      </c>
      <c r="I512" s="156" t="s">
        <v>23</v>
      </c>
      <c r="J512" s="237" t="s">
        <v>24</v>
      </c>
      <c r="K512" s="171">
        <v>16000</v>
      </c>
      <c r="L512" s="237">
        <v>1</v>
      </c>
    </row>
    <row r="513" ht="21.95" customHeight="1" spans="1:12">
      <c r="A513" s="237" t="s">
        <v>17</v>
      </c>
      <c r="B513" s="237" t="s">
        <v>129</v>
      </c>
      <c r="C513" s="237" t="s">
        <v>135</v>
      </c>
      <c r="D513" s="237" t="s">
        <v>84</v>
      </c>
      <c r="E513" s="237" t="s">
        <v>65</v>
      </c>
      <c r="F513" s="238" t="s">
        <v>66</v>
      </c>
      <c r="G513" s="226" t="s">
        <v>67</v>
      </c>
      <c r="H513" s="237" t="s">
        <v>62</v>
      </c>
      <c r="I513" s="237" t="s">
        <v>23</v>
      </c>
      <c r="J513" s="237" t="s">
        <v>24</v>
      </c>
      <c r="K513" s="171">
        <v>9000</v>
      </c>
      <c r="L513" s="237">
        <v>1</v>
      </c>
    </row>
    <row r="514" ht="21.95" customHeight="1" spans="1:12">
      <c r="A514" s="237" t="s">
        <v>17</v>
      </c>
      <c r="B514" s="237" t="s">
        <v>129</v>
      </c>
      <c r="C514" s="237" t="s">
        <v>135</v>
      </c>
      <c r="D514" s="237" t="s">
        <v>84</v>
      </c>
      <c r="E514" s="237" t="s">
        <v>68</v>
      </c>
      <c r="F514" s="238" t="s">
        <v>66</v>
      </c>
      <c r="G514" s="226" t="s">
        <v>37</v>
      </c>
      <c r="H514" s="237" t="s">
        <v>69</v>
      </c>
      <c r="I514" s="237" t="s">
        <v>23</v>
      </c>
      <c r="J514" s="237" t="s">
        <v>24</v>
      </c>
      <c r="K514" s="171">
        <v>10000</v>
      </c>
      <c r="L514" s="237">
        <v>1</v>
      </c>
    </row>
    <row r="515" ht="21.95" customHeight="1" spans="1:12">
      <c r="A515" s="237" t="s">
        <v>17</v>
      </c>
      <c r="B515" s="237" t="s">
        <v>129</v>
      </c>
      <c r="C515" s="237" t="s">
        <v>135</v>
      </c>
      <c r="D515" s="237" t="s">
        <v>84</v>
      </c>
      <c r="E515" s="237" t="s">
        <v>70</v>
      </c>
      <c r="F515" s="154" t="s">
        <v>71</v>
      </c>
      <c r="G515" s="226" t="s">
        <v>37</v>
      </c>
      <c r="H515" s="156" t="s">
        <v>72</v>
      </c>
      <c r="I515" s="156" t="s">
        <v>23</v>
      </c>
      <c r="J515" s="237" t="s">
        <v>24</v>
      </c>
      <c r="K515" s="171">
        <v>11700</v>
      </c>
      <c r="L515" s="237">
        <v>1</v>
      </c>
    </row>
    <row r="516" ht="21.95" customHeight="1" spans="1:12">
      <c r="A516" s="237" t="s">
        <v>17</v>
      </c>
      <c r="B516" s="237" t="s">
        <v>129</v>
      </c>
      <c r="C516" s="237" t="s">
        <v>135</v>
      </c>
      <c r="D516" s="237" t="s">
        <v>84</v>
      </c>
      <c r="E516" s="237" t="s">
        <v>73</v>
      </c>
      <c r="F516" s="154" t="s">
        <v>71</v>
      </c>
      <c r="G516" s="226" t="s">
        <v>37</v>
      </c>
      <c r="H516" s="156" t="s">
        <v>74</v>
      </c>
      <c r="I516" s="156" t="s">
        <v>75</v>
      </c>
      <c r="J516" s="237" t="s">
        <v>24</v>
      </c>
      <c r="K516" s="171">
        <v>12100</v>
      </c>
      <c r="L516" s="237">
        <v>1</v>
      </c>
    </row>
    <row r="517" ht="21.95" customHeight="1" spans="1:12">
      <c r="A517" s="237" t="s">
        <v>17</v>
      </c>
      <c r="B517" s="237" t="s">
        <v>129</v>
      </c>
      <c r="C517" s="237" t="s">
        <v>135</v>
      </c>
      <c r="D517" s="237" t="s">
        <v>84</v>
      </c>
      <c r="E517" s="237" t="s">
        <v>76</v>
      </c>
      <c r="F517" s="238" t="s">
        <v>77</v>
      </c>
      <c r="G517" s="226" t="s">
        <v>37</v>
      </c>
      <c r="H517" s="237" t="s">
        <v>78</v>
      </c>
      <c r="I517" s="237" t="s">
        <v>79</v>
      </c>
      <c r="J517" s="237" t="s">
        <v>24</v>
      </c>
      <c r="K517" s="171">
        <v>12600</v>
      </c>
      <c r="L517" s="237">
        <v>1</v>
      </c>
    </row>
    <row r="518" ht="21.95" customHeight="1" spans="1:12">
      <c r="A518" s="237" t="s">
        <v>17</v>
      </c>
      <c r="B518" s="237" t="s">
        <v>129</v>
      </c>
      <c r="C518" s="237" t="s">
        <v>135</v>
      </c>
      <c r="D518" s="237" t="s">
        <v>84</v>
      </c>
      <c r="E518" s="237" t="s">
        <v>80</v>
      </c>
      <c r="F518" s="238" t="s">
        <v>66</v>
      </c>
      <c r="G518" s="226" t="s">
        <v>81</v>
      </c>
      <c r="H518" s="237" t="s">
        <v>62</v>
      </c>
      <c r="I518" s="237" t="s">
        <v>23</v>
      </c>
      <c r="J518" s="237" t="s">
        <v>24</v>
      </c>
      <c r="K518" s="171">
        <v>11700</v>
      </c>
      <c r="L518" s="237">
        <v>1</v>
      </c>
    </row>
    <row r="519" ht="21.95" customHeight="1" spans="1:12">
      <c r="A519" s="237" t="s">
        <v>17</v>
      </c>
      <c r="B519" s="237" t="s">
        <v>129</v>
      </c>
      <c r="C519" s="237" t="s">
        <v>135</v>
      </c>
      <c r="D519" s="237" t="s">
        <v>84</v>
      </c>
      <c r="E519" s="237" t="s">
        <v>82</v>
      </c>
      <c r="F519" s="154" t="s">
        <v>71</v>
      </c>
      <c r="G519" s="226" t="s">
        <v>83</v>
      </c>
      <c r="H519" s="156" t="s">
        <v>72</v>
      </c>
      <c r="I519" s="156" t="s">
        <v>23</v>
      </c>
      <c r="J519" s="237" t="s">
        <v>24</v>
      </c>
      <c r="K519" s="171">
        <v>12100</v>
      </c>
      <c r="L519" s="237">
        <v>1</v>
      </c>
    </row>
    <row r="520" ht="21.95" customHeight="1" spans="1:12">
      <c r="A520" s="237" t="s">
        <v>17</v>
      </c>
      <c r="B520" s="237" t="s">
        <v>129</v>
      </c>
      <c r="C520" s="237" t="s">
        <v>135</v>
      </c>
      <c r="D520" s="237" t="s">
        <v>88</v>
      </c>
      <c r="E520" s="237" t="s">
        <v>65</v>
      </c>
      <c r="F520" s="238" t="s">
        <v>66</v>
      </c>
      <c r="G520" s="226" t="s">
        <v>67</v>
      </c>
      <c r="H520" s="237" t="s">
        <v>62</v>
      </c>
      <c r="I520" s="237" t="s">
        <v>23</v>
      </c>
      <c r="J520" s="237" t="s">
        <v>24</v>
      </c>
      <c r="K520" s="171">
        <v>7000</v>
      </c>
      <c r="L520" s="237">
        <v>1</v>
      </c>
    </row>
    <row r="521" ht="21.95" customHeight="1" spans="1:12">
      <c r="A521" s="237" t="s">
        <v>17</v>
      </c>
      <c r="B521" s="237" t="s">
        <v>129</v>
      </c>
      <c r="C521" s="237" t="s">
        <v>135</v>
      </c>
      <c r="D521" s="237" t="s">
        <v>88</v>
      </c>
      <c r="E521" s="237" t="s">
        <v>68</v>
      </c>
      <c r="F521" s="238" t="s">
        <v>66</v>
      </c>
      <c r="G521" s="226" t="s">
        <v>37</v>
      </c>
      <c r="H521" s="237" t="s">
        <v>69</v>
      </c>
      <c r="I521" s="237" t="s">
        <v>23</v>
      </c>
      <c r="J521" s="237" t="s">
        <v>24</v>
      </c>
      <c r="K521" s="171">
        <v>7700</v>
      </c>
      <c r="L521" s="237">
        <v>1</v>
      </c>
    </row>
    <row r="522" ht="21.95" customHeight="1" spans="1:12">
      <c r="A522" s="237" t="s">
        <v>17</v>
      </c>
      <c r="B522" s="237" t="s">
        <v>129</v>
      </c>
      <c r="C522" s="237" t="s">
        <v>135</v>
      </c>
      <c r="D522" s="237" t="s">
        <v>88</v>
      </c>
      <c r="E522" s="237" t="s">
        <v>70</v>
      </c>
      <c r="F522" s="154" t="s">
        <v>71</v>
      </c>
      <c r="G522" s="226" t="s">
        <v>37</v>
      </c>
      <c r="H522" s="156" t="s">
        <v>72</v>
      </c>
      <c r="I522" s="156" t="s">
        <v>23</v>
      </c>
      <c r="J522" s="237" t="s">
        <v>24</v>
      </c>
      <c r="K522" s="171">
        <v>9000</v>
      </c>
      <c r="L522" s="237">
        <v>1</v>
      </c>
    </row>
    <row r="523" ht="21.95" customHeight="1" spans="1:12">
      <c r="A523" s="237" t="s">
        <v>17</v>
      </c>
      <c r="B523" s="237" t="s">
        <v>129</v>
      </c>
      <c r="C523" s="237" t="s">
        <v>135</v>
      </c>
      <c r="D523" s="237" t="s">
        <v>88</v>
      </c>
      <c r="E523" s="237" t="s">
        <v>73</v>
      </c>
      <c r="F523" s="154" t="s">
        <v>71</v>
      </c>
      <c r="G523" s="226" t="s">
        <v>37</v>
      </c>
      <c r="H523" s="156" t="s">
        <v>74</v>
      </c>
      <c r="I523" s="156" t="s">
        <v>75</v>
      </c>
      <c r="J523" s="237" t="s">
        <v>24</v>
      </c>
      <c r="K523" s="171">
        <v>9500</v>
      </c>
      <c r="L523" s="237">
        <v>1</v>
      </c>
    </row>
    <row r="524" ht="21.95" customHeight="1" spans="1:12">
      <c r="A524" s="237" t="s">
        <v>17</v>
      </c>
      <c r="B524" s="237" t="s">
        <v>129</v>
      </c>
      <c r="C524" s="237" t="s">
        <v>135</v>
      </c>
      <c r="D524" s="237" t="s">
        <v>88</v>
      </c>
      <c r="E524" s="237" t="s">
        <v>76</v>
      </c>
      <c r="F524" s="238" t="s">
        <v>77</v>
      </c>
      <c r="G524" s="226" t="s">
        <v>37</v>
      </c>
      <c r="H524" s="237" t="s">
        <v>78</v>
      </c>
      <c r="I524" s="237" t="s">
        <v>79</v>
      </c>
      <c r="J524" s="237" t="s">
        <v>24</v>
      </c>
      <c r="K524" s="171">
        <v>9800</v>
      </c>
      <c r="L524" s="237">
        <v>1</v>
      </c>
    </row>
    <row r="525" ht="21.95" customHeight="1" spans="1:12">
      <c r="A525" s="237" t="s">
        <v>17</v>
      </c>
      <c r="B525" s="237" t="s">
        <v>129</v>
      </c>
      <c r="C525" s="237" t="s">
        <v>135</v>
      </c>
      <c r="D525" s="237" t="s">
        <v>88</v>
      </c>
      <c r="E525" s="237" t="s">
        <v>80</v>
      </c>
      <c r="F525" s="238" t="s">
        <v>66</v>
      </c>
      <c r="G525" s="226" t="s">
        <v>81</v>
      </c>
      <c r="H525" s="237" t="s">
        <v>62</v>
      </c>
      <c r="I525" s="237" t="s">
        <v>23</v>
      </c>
      <c r="J525" s="237" t="s">
        <v>24</v>
      </c>
      <c r="K525" s="171">
        <v>9000</v>
      </c>
      <c r="L525" s="237">
        <v>1</v>
      </c>
    </row>
    <row r="526" ht="21.95" customHeight="1" spans="1:12">
      <c r="A526" s="237" t="s">
        <v>17</v>
      </c>
      <c r="B526" s="237" t="s">
        <v>129</v>
      </c>
      <c r="C526" s="237" t="s">
        <v>135</v>
      </c>
      <c r="D526" s="237" t="s">
        <v>88</v>
      </c>
      <c r="E526" s="237" t="s">
        <v>82</v>
      </c>
      <c r="F526" s="154" t="s">
        <v>71</v>
      </c>
      <c r="G526" s="226" t="s">
        <v>83</v>
      </c>
      <c r="H526" s="156" t="s">
        <v>72</v>
      </c>
      <c r="I526" s="156" t="s">
        <v>23</v>
      </c>
      <c r="J526" s="237" t="s">
        <v>24</v>
      </c>
      <c r="K526" s="171">
        <v>9500</v>
      </c>
      <c r="L526" s="237">
        <v>1</v>
      </c>
    </row>
    <row r="527" ht="21.95" customHeight="1" spans="1:12">
      <c r="A527" s="237" t="s">
        <v>17</v>
      </c>
      <c r="B527" s="237" t="s">
        <v>129</v>
      </c>
      <c r="C527" s="237" t="s">
        <v>136</v>
      </c>
      <c r="D527" s="237" t="s">
        <v>34</v>
      </c>
      <c r="E527" s="237" t="s">
        <v>40</v>
      </c>
      <c r="F527" s="238" t="s">
        <v>36</v>
      </c>
      <c r="G527" s="238" t="s">
        <v>55</v>
      </c>
      <c r="H527" s="237" t="s">
        <v>38</v>
      </c>
      <c r="I527" s="237" t="s">
        <v>23</v>
      </c>
      <c r="J527" s="237" t="s">
        <v>24</v>
      </c>
      <c r="K527" s="171">
        <v>7500</v>
      </c>
      <c r="L527" s="237">
        <v>1</v>
      </c>
    </row>
    <row r="528" ht="21.95" customHeight="1" spans="1:12">
      <c r="A528" s="237" t="s">
        <v>17</v>
      </c>
      <c r="B528" s="237" t="s">
        <v>129</v>
      </c>
      <c r="C528" s="237" t="s">
        <v>136</v>
      </c>
      <c r="D528" s="237" t="s">
        <v>42</v>
      </c>
      <c r="E528" s="237" t="s">
        <v>40</v>
      </c>
      <c r="F528" s="238" t="s">
        <v>36</v>
      </c>
      <c r="G528" s="238" t="s">
        <v>55</v>
      </c>
      <c r="H528" s="237" t="s">
        <v>38</v>
      </c>
      <c r="I528" s="237" t="s">
        <v>23</v>
      </c>
      <c r="J528" s="237" t="s">
        <v>24</v>
      </c>
      <c r="K528" s="171">
        <v>6000</v>
      </c>
      <c r="L528" s="237">
        <v>1</v>
      </c>
    </row>
    <row r="529" ht="21.95" customHeight="1" spans="1:12">
      <c r="A529" s="237" t="s">
        <v>17</v>
      </c>
      <c r="B529" s="237" t="s">
        <v>129</v>
      </c>
      <c r="C529" s="237" t="s">
        <v>136</v>
      </c>
      <c r="D529" s="237" t="s">
        <v>64</v>
      </c>
      <c r="E529" s="237" t="s">
        <v>65</v>
      </c>
      <c r="F529" s="238" t="s">
        <v>66</v>
      </c>
      <c r="G529" s="226" t="s">
        <v>67</v>
      </c>
      <c r="H529" s="237" t="s">
        <v>62</v>
      </c>
      <c r="I529" s="237" t="s">
        <v>23</v>
      </c>
      <c r="J529" s="237" t="s">
        <v>24</v>
      </c>
      <c r="K529" s="171">
        <v>12000</v>
      </c>
      <c r="L529" s="237">
        <v>1</v>
      </c>
    </row>
    <row r="530" ht="21.95" customHeight="1" spans="1:12">
      <c r="A530" s="237" t="s">
        <v>17</v>
      </c>
      <c r="B530" s="237" t="s">
        <v>129</v>
      </c>
      <c r="C530" s="237" t="s">
        <v>136</v>
      </c>
      <c r="D530" s="237" t="s">
        <v>64</v>
      </c>
      <c r="E530" s="237" t="s">
        <v>68</v>
      </c>
      <c r="F530" s="238" t="s">
        <v>66</v>
      </c>
      <c r="G530" s="226" t="s">
        <v>37</v>
      </c>
      <c r="H530" s="237" t="s">
        <v>69</v>
      </c>
      <c r="I530" s="237" t="s">
        <v>23</v>
      </c>
      <c r="J530" s="237" t="s">
        <v>24</v>
      </c>
      <c r="K530" s="171">
        <v>13000</v>
      </c>
      <c r="L530" s="237">
        <v>1</v>
      </c>
    </row>
    <row r="531" ht="21.95" customHeight="1" spans="1:12">
      <c r="A531" s="237" t="s">
        <v>17</v>
      </c>
      <c r="B531" s="237" t="s">
        <v>129</v>
      </c>
      <c r="C531" s="237" t="s">
        <v>136</v>
      </c>
      <c r="D531" s="237" t="s">
        <v>64</v>
      </c>
      <c r="E531" s="237" t="s">
        <v>70</v>
      </c>
      <c r="F531" s="154" t="s">
        <v>71</v>
      </c>
      <c r="G531" s="226" t="s">
        <v>37</v>
      </c>
      <c r="H531" s="156" t="s">
        <v>72</v>
      </c>
      <c r="I531" s="156" t="s">
        <v>23</v>
      </c>
      <c r="J531" s="237" t="s">
        <v>24</v>
      </c>
      <c r="K531" s="171">
        <v>15500</v>
      </c>
      <c r="L531" s="237">
        <v>1</v>
      </c>
    </row>
    <row r="532" ht="21.95" customHeight="1" spans="1:12">
      <c r="A532" s="237" t="s">
        <v>17</v>
      </c>
      <c r="B532" s="237" t="s">
        <v>129</v>
      </c>
      <c r="C532" s="237" t="s">
        <v>136</v>
      </c>
      <c r="D532" s="237" t="s">
        <v>64</v>
      </c>
      <c r="E532" s="237" t="s">
        <v>73</v>
      </c>
      <c r="F532" s="154" t="s">
        <v>71</v>
      </c>
      <c r="G532" s="226" t="s">
        <v>37</v>
      </c>
      <c r="H532" s="156" t="s">
        <v>74</v>
      </c>
      <c r="I532" s="156" t="s">
        <v>75</v>
      </c>
      <c r="J532" s="237" t="s">
        <v>24</v>
      </c>
      <c r="K532" s="171">
        <v>16000</v>
      </c>
      <c r="L532" s="237">
        <v>1</v>
      </c>
    </row>
    <row r="533" ht="21.95" customHeight="1" spans="1:12">
      <c r="A533" s="237" t="s">
        <v>17</v>
      </c>
      <c r="B533" s="237" t="s">
        <v>129</v>
      </c>
      <c r="C533" s="237" t="s">
        <v>136</v>
      </c>
      <c r="D533" s="237" t="s">
        <v>64</v>
      </c>
      <c r="E533" s="237" t="s">
        <v>76</v>
      </c>
      <c r="F533" s="238" t="s">
        <v>77</v>
      </c>
      <c r="G533" s="226" t="s">
        <v>37</v>
      </c>
      <c r="H533" s="237" t="s">
        <v>78</v>
      </c>
      <c r="I533" s="237" t="s">
        <v>79</v>
      </c>
      <c r="J533" s="237" t="s">
        <v>24</v>
      </c>
      <c r="K533" s="171">
        <v>17000</v>
      </c>
      <c r="L533" s="237">
        <v>1</v>
      </c>
    </row>
    <row r="534" ht="21.95" customHeight="1" spans="1:12">
      <c r="A534" s="237" t="s">
        <v>17</v>
      </c>
      <c r="B534" s="237" t="s">
        <v>129</v>
      </c>
      <c r="C534" s="237" t="s">
        <v>136</v>
      </c>
      <c r="D534" s="237" t="s">
        <v>64</v>
      </c>
      <c r="E534" s="237" t="s">
        <v>80</v>
      </c>
      <c r="F534" s="238" t="s">
        <v>66</v>
      </c>
      <c r="G534" s="226" t="s">
        <v>81</v>
      </c>
      <c r="H534" s="237" t="s">
        <v>62</v>
      </c>
      <c r="I534" s="237" t="s">
        <v>23</v>
      </c>
      <c r="J534" s="237" t="s">
        <v>24</v>
      </c>
      <c r="K534" s="171">
        <v>15500</v>
      </c>
      <c r="L534" s="237">
        <v>1</v>
      </c>
    </row>
    <row r="535" ht="21.95" customHeight="1" spans="1:12">
      <c r="A535" s="237" t="s">
        <v>17</v>
      </c>
      <c r="B535" s="237" t="s">
        <v>129</v>
      </c>
      <c r="C535" s="237" t="s">
        <v>136</v>
      </c>
      <c r="D535" s="237" t="s">
        <v>64</v>
      </c>
      <c r="E535" s="237" t="s">
        <v>82</v>
      </c>
      <c r="F535" s="154" t="s">
        <v>71</v>
      </c>
      <c r="G535" s="226" t="s">
        <v>83</v>
      </c>
      <c r="H535" s="156" t="s">
        <v>72</v>
      </c>
      <c r="I535" s="156" t="s">
        <v>23</v>
      </c>
      <c r="J535" s="237" t="s">
        <v>24</v>
      </c>
      <c r="K535" s="171">
        <v>16000</v>
      </c>
      <c r="L535" s="237">
        <v>1</v>
      </c>
    </row>
    <row r="536" ht="21.95" customHeight="1" spans="1:12">
      <c r="A536" s="237" t="s">
        <v>17</v>
      </c>
      <c r="B536" s="237" t="s">
        <v>129</v>
      </c>
      <c r="C536" s="237" t="s">
        <v>136</v>
      </c>
      <c r="D536" s="237" t="s">
        <v>84</v>
      </c>
      <c r="E536" s="237" t="s">
        <v>65</v>
      </c>
      <c r="F536" s="238" t="s">
        <v>66</v>
      </c>
      <c r="G536" s="226" t="s">
        <v>67</v>
      </c>
      <c r="H536" s="237" t="s">
        <v>62</v>
      </c>
      <c r="I536" s="237" t="s">
        <v>23</v>
      </c>
      <c r="J536" s="237" t="s">
        <v>24</v>
      </c>
      <c r="K536" s="171">
        <v>9000</v>
      </c>
      <c r="L536" s="237">
        <v>1</v>
      </c>
    </row>
    <row r="537" ht="21.95" customHeight="1" spans="1:12">
      <c r="A537" s="237" t="s">
        <v>17</v>
      </c>
      <c r="B537" s="237" t="s">
        <v>129</v>
      </c>
      <c r="C537" s="237" t="s">
        <v>136</v>
      </c>
      <c r="D537" s="237" t="s">
        <v>84</v>
      </c>
      <c r="E537" s="237" t="s">
        <v>68</v>
      </c>
      <c r="F537" s="238" t="s">
        <v>66</v>
      </c>
      <c r="G537" s="226" t="s">
        <v>37</v>
      </c>
      <c r="H537" s="237" t="s">
        <v>69</v>
      </c>
      <c r="I537" s="237" t="s">
        <v>23</v>
      </c>
      <c r="J537" s="237" t="s">
        <v>24</v>
      </c>
      <c r="K537" s="171">
        <v>10000</v>
      </c>
      <c r="L537" s="237">
        <v>1</v>
      </c>
    </row>
    <row r="538" ht="21.95" customHeight="1" spans="1:12">
      <c r="A538" s="237" t="s">
        <v>17</v>
      </c>
      <c r="B538" s="237" t="s">
        <v>129</v>
      </c>
      <c r="C538" s="237" t="s">
        <v>136</v>
      </c>
      <c r="D538" s="237" t="s">
        <v>84</v>
      </c>
      <c r="E538" s="237" t="s">
        <v>70</v>
      </c>
      <c r="F538" s="154" t="s">
        <v>71</v>
      </c>
      <c r="G538" s="226" t="s">
        <v>37</v>
      </c>
      <c r="H538" s="156" t="s">
        <v>72</v>
      </c>
      <c r="I538" s="156" t="s">
        <v>23</v>
      </c>
      <c r="J538" s="237" t="s">
        <v>24</v>
      </c>
      <c r="K538" s="171">
        <v>11700</v>
      </c>
      <c r="L538" s="237">
        <v>1</v>
      </c>
    </row>
    <row r="539" ht="21.95" customHeight="1" spans="1:12">
      <c r="A539" s="237" t="s">
        <v>17</v>
      </c>
      <c r="B539" s="237" t="s">
        <v>129</v>
      </c>
      <c r="C539" s="237" t="s">
        <v>136</v>
      </c>
      <c r="D539" s="237" t="s">
        <v>84</v>
      </c>
      <c r="E539" s="237" t="s">
        <v>73</v>
      </c>
      <c r="F539" s="154" t="s">
        <v>71</v>
      </c>
      <c r="G539" s="226" t="s">
        <v>37</v>
      </c>
      <c r="H539" s="156" t="s">
        <v>74</v>
      </c>
      <c r="I539" s="156" t="s">
        <v>75</v>
      </c>
      <c r="J539" s="237" t="s">
        <v>24</v>
      </c>
      <c r="K539" s="171">
        <v>12100</v>
      </c>
      <c r="L539" s="237">
        <v>1</v>
      </c>
    </row>
    <row r="540" ht="21.95" customHeight="1" spans="1:12">
      <c r="A540" s="237" t="s">
        <v>17</v>
      </c>
      <c r="B540" s="237" t="s">
        <v>129</v>
      </c>
      <c r="C540" s="237" t="s">
        <v>136</v>
      </c>
      <c r="D540" s="237" t="s">
        <v>84</v>
      </c>
      <c r="E540" s="237" t="s">
        <v>76</v>
      </c>
      <c r="F540" s="238" t="s">
        <v>77</v>
      </c>
      <c r="G540" s="226" t="s">
        <v>37</v>
      </c>
      <c r="H540" s="237" t="s">
        <v>78</v>
      </c>
      <c r="I540" s="237" t="s">
        <v>79</v>
      </c>
      <c r="J540" s="237" t="s">
        <v>24</v>
      </c>
      <c r="K540" s="171">
        <v>12600</v>
      </c>
      <c r="L540" s="237">
        <v>1</v>
      </c>
    </row>
    <row r="541" ht="21.95" customHeight="1" spans="1:12">
      <c r="A541" s="237" t="s">
        <v>17</v>
      </c>
      <c r="B541" s="237" t="s">
        <v>129</v>
      </c>
      <c r="C541" s="237" t="s">
        <v>136</v>
      </c>
      <c r="D541" s="237" t="s">
        <v>84</v>
      </c>
      <c r="E541" s="237" t="s">
        <v>80</v>
      </c>
      <c r="F541" s="238" t="s">
        <v>66</v>
      </c>
      <c r="G541" s="226" t="s">
        <v>81</v>
      </c>
      <c r="H541" s="237" t="s">
        <v>62</v>
      </c>
      <c r="I541" s="237" t="s">
        <v>23</v>
      </c>
      <c r="J541" s="237" t="s">
        <v>24</v>
      </c>
      <c r="K541" s="171">
        <v>11700</v>
      </c>
      <c r="L541" s="237">
        <v>1</v>
      </c>
    </row>
    <row r="542" ht="21.95" customHeight="1" spans="1:12">
      <c r="A542" s="237" t="s">
        <v>17</v>
      </c>
      <c r="B542" s="237" t="s">
        <v>129</v>
      </c>
      <c r="C542" s="237" t="s">
        <v>136</v>
      </c>
      <c r="D542" s="237" t="s">
        <v>84</v>
      </c>
      <c r="E542" s="237" t="s">
        <v>82</v>
      </c>
      <c r="F542" s="154" t="s">
        <v>71</v>
      </c>
      <c r="G542" s="226" t="s">
        <v>83</v>
      </c>
      <c r="H542" s="156" t="s">
        <v>72</v>
      </c>
      <c r="I542" s="156" t="s">
        <v>23</v>
      </c>
      <c r="J542" s="237" t="s">
        <v>24</v>
      </c>
      <c r="K542" s="171">
        <v>12100</v>
      </c>
      <c r="L542" s="237">
        <v>1</v>
      </c>
    </row>
    <row r="543" ht="21.95" customHeight="1" spans="1:12">
      <c r="A543" s="237" t="s">
        <v>17</v>
      </c>
      <c r="B543" s="237" t="s">
        <v>129</v>
      </c>
      <c r="C543" s="237" t="s">
        <v>136</v>
      </c>
      <c r="D543" s="237" t="s">
        <v>88</v>
      </c>
      <c r="E543" s="237" t="s">
        <v>65</v>
      </c>
      <c r="F543" s="238" t="s">
        <v>66</v>
      </c>
      <c r="G543" s="226" t="s">
        <v>67</v>
      </c>
      <c r="H543" s="237" t="s">
        <v>62</v>
      </c>
      <c r="I543" s="237" t="s">
        <v>23</v>
      </c>
      <c r="J543" s="237" t="s">
        <v>24</v>
      </c>
      <c r="K543" s="171">
        <v>7000</v>
      </c>
      <c r="L543" s="237">
        <v>1</v>
      </c>
    </row>
    <row r="544" ht="21.95" customHeight="1" spans="1:12">
      <c r="A544" s="237" t="s">
        <v>17</v>
      </c>
      <c r="B544" s="237" t="s">
        <v>129</v>
      </c>
      <c r="C544" s="237" t="s">
        <v>136</v>
      </c>
      <c r="D544" s="237" t="s">
        <v>88</v>
      </c>
      <c r="E544" s="237" t="s">
        <v>68</v>
      </c>
      <c r="F544" s="238" t="s">
        <v>66</v>
      </c>
      <c r="G544" s="226" t="s">
        <v>37</v>
      </c>
      <c r="H544" s="237" t="s">
        <v>69</v>
      </c>
      <c r="I544" s="237" t="s">
        <v>23</v>
      </c>
      <c r="J544" s="237" t="s">
        <v>24</v>
      </c>
      <c r="K544" s="171">
        <v>7700</v>
      </c>
      <c r="L544" s="237">
        <v>1</v>
      </c>
    </row>
    <row r="545" ht="21.95" customHeight="1" spans="1:12">
      <c r="A545" s="237" t="s">
        <v>17</v>
      </c>
      <c r="B545" s="237" t="s">
        <v>129</v>
      </c>
      <c r="C545" s="237" t="s">
        <v>136</v>
      </c>
      <c r="D545" s="237" t="s">
        <v>88</v>
      </c>
      <c r="E545" s="237" t="s">
        <v>70</v>
      </c>
      <c r="F545" s="154" t="s">
        <v>71</v>
      </c>
      <c r="G545" s="226" t="s">
        <v>37</v>
      </c>
      <c r="H545" s="156" t="s">
        <v>72</v>
      </c>
      <c r="I545" s="156" t="s">
        <v>23</v>
      </c>
      <c r="J545" s="237" t="s">
        <v>24</v>
      </c>
      <c r="K545" s="171">
        <v>9000</v>
      </c>
      <c r="L545" s="237">
        <v>1</v>
      </c>
    </row>
    <row r="546" ht="21.95" customHeight="1" spans="1:12">
      <c r="A546" s="237" t="s">
        <v>17</v>
      </c>
      <c r="B546" s="237" t="s">
        <v>129</v>
      </c>
      <c r="C546" s="237" t="s">
        <v>136</v>
      </c>
      <c r="D546" s="237" t="s">
        <v>88</v>
      </c>
      <c r="E546" s="237" t="s">
        <v>73</v>
      </c>
      <c r="F546" s="154" t="s">
        <v>71</v>
      </c>
      <c r="G546" s="226" t="s">
        <v>37</v>
      </c>
      <c r="H546" s="156" t="s">
        <v>74</v>
      </c>
      <c r="I546" s="156" t="s">
        <v>75</v>
      </c>
      <c r="J546" s="237" t="s">
        <v>24</v>
      </c>
      <c r="K546" s="171">
        <v>9500</v>
      </c>
      <c r="L546" s="237">
        <v>1</v>
      </c>
    </row>
    <row r="547" ht="21.95" customHeight="1" spans="1:12">
      <c r="A547" s="237" t="s">
        <v>17</v>
      </c>
      <c r="B547" s="237" t="s">
        <v>129</v>
      </c>
      <c r="C547" s="237" t="s">
        <v>136</v>
      </c>
      <c r="D547" s="237" t="s">
        <v>88</v>
      </c>
      <c r="E547" s="237" t="s">
        <v>76</v>
      </c>
      <c r="F547" s="238" t="s">
        <v>77</v>
      </c>
      <c r="G547" s="226" t="s">
        <v>37</v>
      </c>
      <c r="H547" s="237" t="s">
        <v>78</v>
      </c>
      <c r="I547" s="237" t="s">
        <v>79</v>
      </c>
      <c r="J547" s="237" t="s">
        <v>24</v>
      </c>
      <c r="K547" s="171">
        <v>9800</v>
      </c>
      <c r="L547" s="237">
        <v>1</v>
      </c>
    </row>
    <row r="548" ht="21.95" customHeight="1" spans="1:12">
      <c r="A548" s="237" t="s">
        <v>17</v>
      </c>
      <c r="B548" s="237" t="s">
        <v>129</v>
      </c>
      <c r="C548" s="237" t="s">
        <v>136</v>
      </c>
      <c r="D548" s="237" t="s">
        <v>88</v>
      </c>
      <c r="E548" s="237" t="s">
        <v>80</v>
      </c>
      <c r="F548" s="238" t="s">
        <v>66</v>
      </c>
      <c r="G548" s="226" t="s">
        <v>81</v>
      </c>
      <c r="H548" s="237" t="s">
        <v>62</v>
      </c>
      <c r="I548" s="237" t="s">
        <v>23</v>
      </c>
      <c r="J548" s="237" t="s">
        <v>24</v>
      </c>
      <c r="K548" s="171">
        <v>9000</v>
      </c>
      <c r="L548" s="237">
        <v>1</v>
      </c>
    </row>
    <row r="549" ht="21.95" customHeight="1" spans="1:12">
      <c r="A549" s="237" t="s">
        <v>17</v>
      </c>
      <c r="B549" s="237" t="s">
        <v>129</v>
      </c>
      <c r="C549" s="237" t="s">
        <v>136</v>
      </c>
      <c r="D549" s="237" t="s">
        <v>88</v>
      </c>
      <c r="E549" s="237" t="s">
        <v>82</v>
      </c>
      <c r="F549" s="154" t="s">
        <v>71</v>
      </c>
      <c r="G549" s="226" t="s">
        <v>83</v>
      </c>
      <c r="H549" s="156" t="s">
        <v>72</v>
      </c>
      <c r="I549" s="156" t="s">
        <v>23</v>
      </c>
      <c r="J549" s="237" t="s">
        <v>24</v>
      </c>
      <c r="K549" s="171">
        <v>9500</v>
      </c>
      <c r="L549" s="237">
        <v>1</v>
      </c>
    </row>
    <row r="550" ht="21.95" customHeight="1" spans="1:12">
      <c r="A550" s="237" t="s">
        <v>17</v>
      </c>
      <c r="B550" s="237" t="s">
        <v>129</v>
      </c>
      <c r="C550" s="237" t="s">
        <v>130</v>
      </c>
      <c r="D550" s="237" t="s">
        <v>115</v>
      </c>
      <c r="E550" s="237" t="s">
        <v>116</v>
      </c>
      <c r="F550" s="238" t="s">
        <v>117</v>
      </c>
      <c r="G550" s="238" t="s">
        <v>137</v>
      </c>
      <c r="H550" s="237" t="s">
        <v>62</v>
      </c>
      <c r="I550" s="237" t="s">
        <v>23</v>
      </c>
      <c r="J550" s="237" t="s">
        <v>24</v>
      </c>
      <c r="K550" s="171">
        <v>63000</v>
      </c>
      <c r="L550" s="237">
        <v>1</v>
      </c>
    </row>
    <row r="551" ht="21.95" customHeight="1" spans="1:12">
      <c r="A551" s="237" t="s">
        <v>17</v>
      </c>
      <c r="B551" s="237" t="s">
        <v>129</v>
      </c>
      <c r="C551" s="237" t="s">
        <v>130</v>
      </c>
      <c r="D551" s="237" t="s">
        <v>115</v>
      </c>
      <c r="E551" s="237" t="s">
        <v>102</v>
      </c>
      <c r="F551" s="238" t="s">
        <v>103</v>
      </c>
      <c r="G551" s="241" t="s">
        <v>138</v>
      </c>
      <c r="H551" s="237" t="s">
        <v>72</v>
      </c>
      <c r="I551" s="237" t="s">
        <v>23</v>
      </c>
      <c r="J551" s="237" t="s">
        <v>24</v>
      </c>
      <c r="K551" s="171">
        <v>82000</v>
      </c>
      <c r="L551" s="237">
        <v>1</v>
      </c>
    </row>
    <row r="552" ht="21.95" customHeight="1" spans="1:12">
      <c r="A552" s="237" t="s">
        <v>17</v>
      </c>
      <c r="B552" s="237" t="s">
        <v>129</v>
      </c>
      <c r="C552" s="237" t="s">
        <v>130</v>
      </c>
      <c r="D552" s="237" t="s">
        <v>115</v>
      </c>
      <c r="E552" s="237" t="s">
        <v>119</v>
      </c>
      <c r="F552" s="238" t="s">
        <v>117</v>
      </c>
      <c r="G552" s="238" t="s">
        <v>139</v>
      </c>
      <c r="H552" s="237" t="s">
        <v>62</v>
      </c>
      <c r="I552" s="237" t="s">
        <v>23</v>
      </c>
      <c r="J552" s="237" t="s">
        <v>24</v>
      </c>
      <c r="K552" s="171">
        <v>82000</v>
      </c>
      <c r="L552" s="237">
        <v>1</v>
      </c>
    </row>
    <row r="553" ht="21.95" customHeight="1" spans="1:12">
      <c r="A553" s="237" t="s">
        <v>17</v>
      </c>
      <c r="B553" s="237" t="s">
        <v>129</v>
      </c>
      <c r="C553" s="237" t="s">
        <v>130</v>
      </c>
      <c r="D553" s="237" t="s">
        <v>115</v>
      </c>
      <c r="E553" s="237" t="s">
        <v>104</v>
      </c>
      <c r="F553" s="238" t="s">
        <v>103</v>
      </c>
      <c r="G553" s="238" t="s">
        <v>140</v>
      </c>
      <c r="H553" s="237" t="s">
        <v>72</v>
      </c>
      <c r="I553" s="237" t="s">
        <v>23</v>
      </c>
      <c r="J553" s="237" t="s">
        <v>24</v>
      </c>
      <c r="K553" s="171">
        <v>85000</v>
      </c>
      <c r="L553" s="237">
        <v>1</v>
      </c>
    </row>
    <row r="554" ht="21.95" customHeight="1" spans="1:12">
      <c r="A554" s="237" t="s">
        <v>17</v>
      </c>
      <c r="B554" s="237" t="s">
        <v>129</v>
      </c>
      <c r="C554" s="237" t="s">
        <v>131</v>
      </c>
      <c r="D554" s="237" t="s">
        <v>115</v>
      </c>
      <c r="E554" s="237" t="s">
        <v>116</v>
      </c>
      <c r="F554" s="238" t="s">
        <v>117</v>
      </c>
      <c r="G554" s="238" t="s">
        <v>137</v>
      </c>
      <c r="H554" s="237" t="s">
        <v>62</v>
      </c>
      <c r="I554" s="237" t="s">
        <v>23</v>
      </c>
      <c r="J554" s="237" t="s">
        <v>24</v>
      </c>
      <c r="K554" s="171">
        <v>50000</v>
      </c>
      <c r="L554" s="237">
        <v>1</v>
      </c>
    </row>
    <row r="555" ht="21.95" customHeight="1" spans="1:12">
      <c r="A555" s="237" t="s">
        <v>17</v>
      </c>
      <c r="B555" s="237" t="s">
        <v>129</v>
      </c>
      <c r="C555" s="237" t="s">
        <v>131</v>
      </c>
      <c r="D555" s="237" t="s">
        <v>115</v>
      </c>
      <c r="E555" s="237" t="s">
        <v>102</v>
      </c>
      <c r="F555" s="238" t="s">
        <v>103</v>
      </c>
      <c r="G555" s="241" t="s">
        <v>138</v>
      </c>
      <c r="H555" s="237" t="s">
        <v>72</v>
      </c>
      <c r="I555" s="237" t="s">
        <v>23</v>
      </c>
      <c r="J555" s="237" t="s">
        <v>24</v>
      </c>
      <c r="K555" s="171">
        <v>65000</v>
      </c>
      <c r="L555" s="237">
        <v>1</v>
      </c>
    </row>
    <row r="556" ht="21.95" customHeight="1" spans="1:12">
      <c r="A556" s="237" t="s">
        <v>17</v>
      </c>
      <c r="B556" s="237" t="s">
        <v>129</v>
      </c>
      <c r="C556" s="237" t="s">
        <v>131</v>
      </c>
      <c r="D556" s="237" t="s">
        <v>115</v>
      </c>
      <c r="E556" s="237" t="s">
        <v>119</v>
      </c>
      <c r="F556" s="238" t="s">
        <v>117</v>
      </c>
      <c r="G556" s="238" t="s">
        <v>139</v>
      </c>
      <c r="H556" s="237" t="s">
        <v>62</v>
      </c>
      <c r="I556" s="237" t="s">
        <v>23</v>
      </c>
      <c r="J556" s="237" t="s">
        <v>24</v>
      </c>
      <c r="K556" s="171">
        <v>65000</v>
      </c>
      <c r="L556" s="237">
        <v>1</v>
      </c>
    </row>
    <row r="557" ht="21.95" customHeight="1" spans="1:12">
      <c r="A557" s="237" t="s">
        <v>17</v>
      </c>
      <c r="B557" s="237" t="s">
        <v>129</v>
      </c>
      <c r="C557" s="237" t="s">
        <v>131</v>
      </c>
      <c r="D557" s="237" t="s">
        <v>115</v>
      </c>
      <c r="E557" s="237" t="s">
        <v>104</v>
      </c>
      <c r="F557" s="238" t="s">
        <v>103</v>
      </c>
      <c r="G557" s="238" t="s">
        <v>140</v>
      </c>
      <c r="H557" s="237" t="s">
        <v>72</v>
      </c>
      <c r="I557" s="237" t="s">
        <v>23</v>
      </c>
      <c r="J557" s="237" t="s">
        <v>24</v>
      </c>
      <c r="K557" s="171">
        <v>67500</v>
      </c>
      <c r="L557" s="237">
        <v>1</v>
      </c>
    </row>
    <row r="558" ht="21.95" customHeight="1" spans="1:12">
      <c r="A558" s="237" t="s">
        <v>17</v>
      </c>
      <c r="B558" s="237" t="s">
        <v>129</v>
      </c>
      <c r="C558" s="237" t="s">
        <v>132</v>
      </c>
      <c r="D558" s="237" t="s">
        <v>115</v>
      </c>
      <c r="E558" s="237" t="s">
        <v>116</v>
      </c>
      <c r="F558" s="238" t="s">
        <v>117</v>
      </c>
      <c r="G558" s="238" t="s">
        <v>137</v>
      </c>
      <c r="H558" s="237" t="s">
        <v>62</v>
      </c>
      <c r="I558" s="237" t="s">
        <v>23</v>
      </c>
      <c r="J558" s="237" t="s">
        <v>24</v>
      </c>
      <c r="K558" s="171">
        <v>43000</v>
      </c>
      <c r="L558" s="237">
        <v>1</v>
      </c>
    </row>
    <row r="559" ht="21.95" customHeight="1" spans="1:12">
      <c r="A559" s="237" t="s">
        <v>17</v>
      </c>
      <c r="B559" s="237" t="s">
        <v>129</v>
      </c>
      <c r="C559" s="237" t="s">
        <v>132</v>
      </c>
      <c r="D559" s="237" t="s">
        <v>115</v>
      </c>
      <c r="E559" s="237" t="s">
        <v>102</v>
      </c>
      <c r="F559" s="238" t="s">
        <v>103</v>
      </c>
      <c r="G559" s="241" t="s">
        <v>138</v>
      </c>
      <c r="H559" s="237" t="s">
        <v>72</v>
      </c>
      <c r="I559" s="237" t="s">
        <v>23</v>
      </c>
      <c r="J559" s="237" t="s">
        <v>24</v>
      </c>
      <c r="K559" s="171">
        <v>56000</v>
      </c>
      <c r="L559" s="237">
        <v>1</v>
      </c>
    </row>
    <row r="560" ht="21.95" customHeight="1" spans="1:12">
      <c r="A560" s="237" t="s">
        <v>17</v>
      </c>
      <c r="B560" s="237" t="s">
        <v>129</v>
      </c>
      <c r="C560" s="237" t="s">
        <v>132</v>
      </c>
      <c r="D560" s="237" t="s">
        <v>115</v>
      </c>
      <c r="E560" s="237" t="s">
        <v>119</v>
      </c>
      <c r="F560" s="238" t="s">
        <v>117</v>
      </c>
      <c r="G560" s="238" t="s">
        <v>139</v>
      </c>
      <c r="H560" s="237" t="s">
        <v>62</v>
      </c>
      <c r="I560" s="237" t="s">
        <v>23</v>
      </c>
      <c r="J560" s="237" t="s">
        <v>24</v>
      </c>
      <c r="K560" s="171">
        <v>56000</v>
      </c>
      <c r="L560" s="237">
        <v>1</v>
      </c>
    </row>
    <row r="561" ht="21.95" customHeight="1" spans="1:12">
      <c r="A561" s="237" t="s">
        <v>17</v>
      </c>
      <c r="B561" s="237" t="s">
        <v>129</v>
      </c>
      <c r="C561" s="237" t="s">
        <v>132</v>
      </c>
      <c r="D561" s="237" t="s">
        <v>115</v>
      </c>
      <c r="E561" s="237" t="s">
        <v>104</v>
      </c>
      <c r="F561" s="238" t="s">
        <v>103</v>
      </c>
      <c r="G561" s="238" t="s">
        <v>140</v>
      </c>
      <c r="H561" s="237" t="s">
        <v>72</v>
      </c>
      <c r="I561" s="237" t="s">
        <v>23</v>
      </c>
      <c r="J561" s="237" t="s">
        <v>24</v>
      </c>
      <c r="K561" s="171">
        <v>58000</v>
      </c>
      <c r="L561" s="237">
        <v>1</v>
      </c>
    </row>
    <row r="562" ht="21.95" customHeight="1" spans="1:12">
      <c r="A562" s="237" t="s">
        <v>17</v>
      </c>
      <c r="B562" s="237" t="s">
        <v>129</v>
      </c>
      <c r="C562" s="237" t="s">
        <v>133</v>
      </c>
      <c r="D562" s="237" t="s">
        <v>115</v>
      </c>
      <c r="E562" s="237" t="s">
        <v>116</v>
      </c>
      <c r="F562" s="238" t="s">
        <v>117</v>
      </c>
      <c r="G562" s="238" t="s">
        <v>137</v>
      </c>
      <c r="H562" s="237" t="s">
        <v>62</v>
      </c>
      <c r="I562" s="237" t="s">
        <v>23</v>
      </c>
      <c r="J562" s="237" t="s">
        <v>24</v>
      </c>
      <c r="K562" s="171">
        <v>43000</v>
      </c>
      <c r="L562" s="237">
        <v>1</v>
      </c>
    </row>
    <row r="563" ht="21.95" customHeight="1" spans="1:12">
      <c r="A563" s="237" t="s">
        <v>17</v>
      </c>
      <c r="B563" s="237" t="s">
        <v>129</v>
      </c>
      <c r="C563" s="237" t="s">
        <v>133</v>
      </c>
      <c r="D563" s="237" t="s">
        <v>115</v>
      </c>
      <c r="E563" s="237" t="s">
        <v>102</v>
      </c>
      <c r="F563" s="238" t="s">
        <v>103</v>
      </c>
      <c r="G563" s="241" t="s">
        <v>138</v>
      </c>
      <c r="H563" s="237" t="s">
        <v>72</v>
      </c>
      <c r="I563" s="237" t="s">
        <v>23</v>
      </c>
      <c r="J563" s="237" t="s">
        <v>24</v>
      </c>
      <c r="K563" s="171">
        <v>56000</v>
      </c>
      <c r="L563" s="237">
        <v>1</v>
      </c>
    </row>
    <row r="564" ht="21.95" customHeight="1" spans="1:12">
      <c r="A564" s="237" t="s">
        <v>17</v>
      </c>
      <c r="B564" s="237" t="s">
        <v>129</v>
      </c>
      <c r="C564" s="237" t="s">
        <v>133</v>
      </c>
      <c r="D564" s="237" t="s">
        <v>115</v>
      </c>
      <c r="E564" s="237" t="s">
        <v>119</v>
      </c>
      <c r="F564" s="238" t="s">
        <v>117</v>
      </c>
      <c r="G564" s="238" t="s">
        <v>139</v>
      </c>
      <c r="H564" s="237" t="s">
        <v>62</v>
      </c>
      <c r="I564" s="237" t="s">
        <v>23</v>
      </c>
      <c r="J564" s="237" t="s">
        <v>24</v>
      </c>
      <c r="K564" s="171">
        <v>56000</v>
      </c>
      <c r="L564" s="237">
        <v>1</v>
      </c>
    </row>
    <row r="565" ht="21.95" customHeight="1" spans="1:12">
      <c r="A565" s="237" t="s">
        <v>17</v>
      </c>
      <c r="B565" s="237" t="s">
        <v>129</v>
      </c>
      <c r="C565" s="237" t="s">
        <v>133</v>
      </c>
      <c r="D565" s="237" t="s">
        <v>115</v>
      </c>
      <c r="E565" s="237" t="s">
        <v>104</v>
      </c>
      <c r="F565" s="238" t="s">
        <v>103</v>
      </c>
      <c r="G565" s="238" t="s">
        <v>140</v>
      </c>
      <c r="H565" s="237" t="s">
        <v>72</v>
      </c>
      <c r="I565" s="237" t="s">
        <v>23</v>
      </c>
      <c r="J565" s="237" t="s">
        <v>24</v>
      </c>
      <c r="K565" s="171">
        <v>58000</v>
      </c>
      <c r="L565" s="237">
        <v>1</v>
      </c>
    </row>
    <row r="566" ht="21.95" customHeight="1" spans="1:12">
      <c r="A566" s="237" t="s">
        <v>17</v>
      </c>
      <c r="B566" s="237" t="s">
        <v>129</v>
      </c>
      <c r="C566" s="237" t="s">
        <v>134</v>
      </c>
      <c r="D566" s="237" t="s">
        <v>115</v>
      </c>
      <c r="E566" s="237" t="s">
        <v>116</v>
      </c>
      <c r="F566" s="238" t="s">
        <v>117</v>
      </c>
      <c r="G566" s="238" t="s">
        <v>137</v>
      </c>
      <c r="H566" s="237" t="s">
        <v>62</v>
      </c>
      <c r="I566" s="237" t="s">
        <v>23</v>
      </c>
      <c r="J566" s="237" t="s">
        <v>24</v>
      </c>
      <c r="K566" s="171">
        <v>19000</v>
      </c>
      <c r="L566" s="237">
        <v>1</v>
      </c>
    </row>
    <row r="567" ht="21.95" customHeight="1" spans="1:12">
      <c r="A567" s="237" t="s">
        <v>17</v>
      </c>
      <c r="B567" s="237" t="s">
        <v>129</v>
      </c>
      <c r="C567" s="237" t="s">
        <v>134</v>
      </c>
      <c r="D567" s="237" t="s">
        <v>115</v>
      </c>
      <c r="E567" s="237" t="s">
        <v>102</v>
      </c>
      <c r="F567" s="238" t="s">
        <v>103</v>
      </c>
      <c r="G567" s="241" t="s">
        <v>138</v>
      </c>
      <c r="H567" s="237" t="s">
        <v>72</v>
      </c>
      <c r="I567" s="237" t="s">
        <v>23</v>
      </c>
      <c r="J567" s="237" t="s">
        <v>24</v>
      </c>
      <c r="K567" s="171">
        <v>25000</v>
      </c>
      <c r="L567" s="237">
        <v>1</v>
      </c>
    </row>
    <row r="568" ht="21.95" customHeight="1" spans="1:12">
      <c r="A568" s="237" t="s">
        <v>17</v>
      </c>
      <c r="B568" s="237" t="s">
        <v>129</v>
      </c>
      <c r="C568" s="237" t="s">
        <v>134</v>
      </c>
      <c r="D568" s="237" t="s">
        <v>115</v>
      </c>
      <c r="E568" s="237" t="s">
        <v>119</v>
      </c>
      <c r="F568" s="238" t="s">
        <v>117</v>
      </c>
      <c r="G568" s="238" t="s">
        <v>139</v>
      </c>
      <c r="H568" s="237" t="s">
        <v>62</v>
      </c>
      <c r="I568" s="237" t="s">
        <v>23</v>
      </c>
      <c r="J568" s="237" t="s">
        <v>24</v>
      </c>
      <c r="K568" s="171">
        <v>25000</v>
      </c>
      <c r="L568" s="237">
        <v>1</v>
      </c>
    </row>
    <row r="569" ht="21.95" customHeight="1" spans="1:12">
      <c r="A569" s="237" t="s">
        <v>17</v>
      </c>
      <c r="B569" s="237" t="s">
        <v>129</v>
      </c>
      <c r="C569" s="237" t="s">
        <v>134</v>
      </c>
      <c r="D569" s="237" t="s">
        <v>115</v>
      </c>
      <c r="E569" s="237" t="s">
        <v>104</v>
      </c>
      <c r="F569" s="238" t="s">
        <v>103</v>
      </c>
      <c r="G569" s="238" t="s">
        <v>140</v>
      </c>
      <c r="H569" s="237" t="s">
        <v>72</v>
      </c>
      <c r="I569" s="237" t="s">
        <v>23</v>
      </c>
      <c r="J569" s="237" t="s">
        <v>24</v>
      </c>
      <c r="K569" s="171">
        <v>25500</v>
      </c>
      <c r="L569" s="237">
        <v>1</v>
      </c>
    </row>
    <row r="570" ht="21.95" customHeight="1" spans="1:12">
      <c r="A570" s="237" t="s">
        <v>17</v>
      </c>
      <c r="B570" s="237" t="s">
        <v>129</v>
      </c>
      <c r="C570" s="237" t="s">
        <v>135</v>
      </c>
      <c r="D570" s="237" t="s">
        <v>115</v>
      </c>
      <c r="E570" s="237" t="s">
        <v>116</v>
      </c>
      <c r="F570" s="238" t="s">
        <v>117</v>
      </c>
      <c r="G570" s="238" t="s">
        <v>137</v>
      </c>
      <c r="H570" s="237" t="s">
        <v>62</v>
      </c>
      <c r="I570" s="237" t="s">
        <v>23</v>
      </c>
      <c r="J570" s="237" t="s">
        <v>24</v>
      </c>
      <c r="K570" s="171">
        <v>9500</v>
      </c>
      <c r="L570" s="237">
        <v>1</v>
      </c>
    </row>
    <row r="571" ht="21.95" customHeight="1" spans="1:12">
      <c r="A571" s="237" t="s">
        <v>17</v>
      </c>
      <c r="B571" s="237" t="s">
        <v>129</v>
      </c>
      <c r="C571" s="237" t="s">
        <v>135</v>
      </c>
      <c r="D571" s="237" t="s">
        <v>115</v>
      </c>
      <c r="E571" s="237" t="s">
        <v>102</v>
      </c>
      <c r="F571" s="238" t="s">
        <v>103</v>
      </c>
      <c r="G571" s="241" t="s">
        <v>138</v>
      </c>
      <c r="H571" s="237" t="s">
        <v>72</v>
      </c>
      <c r="I571" s="237" t="s">
        <v>23</v>
      </c>
      <c r="J571" s="237" t="s">
        <v>24</v>
      </c>
      <c r="K571" s="171">
        <v>12500</v>
      </c>
      <c r="L571" s="237">
        <v>1</v>
      </c>
    </row>
    <row r="572" ht="21.95" customHeight="1" spans="1:12">
      <c r="A572" s="237" t="s">
        <v>17</v>
      </c>
      <c r="B572" s="237" t="s">
        <v>129</v>
      </c>
      <c r="C572" s="237" t="s">
        <v>135</v>
      </c>
      <c r="D572" s="237" t="s">
        <v>115</v>
      </c>
      <c r="E572" s="237" t="s">
        <v>119</v>
      </c>
      <c r="F572" s="238" t="s">
        <v>117</v>
      </c>
      <c r="G572" s="238" t="s">
        <v>139</v>
      </c>
      <c r="H572" s="237" t="s">
        <v>62</v>
      </c>
      <c r="I572" s="237" t="s">
        <v>23</v>
      </c>
      <c r="J572" s="237" t="s">
        <v>24</v>
      </c>
      <c r="K572" s="171">
        <v>12500</v>
      </c>
      <c r="L572" s="237">
        <v>1</v>
      </c>
    </row>
    <row r="573" ht="21.95" customHeight="1" spans="1:12">
      <c r="A573" s="237" t="s">
        <v>17</v>
      </c>
      <c r="B573" s="237" t="s">
        <v>129</v>
      </c>
      <c r="C573" s="237" t="s">
        <v>135</v>
      </c>
      <c r="D573" s="237" t="s">
        <v>115</v>
      </c>
      <c r="E573" s="237" t="s">
        <v>104</v>
      </c>
      <c r="F573" s="238" t="s">
        <v>103</v>
      </c>
      <c r="G573" s="238" t="s">
        <v>140</v>
      </c>
      <c r="H573" s="237" t="s">
        <v>72</v>
      </c>
      <c r="I573" s="237" t="s">
        <v>23</v>
      </c>
      <c r="J573" s="237" t="s">
        <v>24</v>
      </c>
      <c r="K573" s="171">
        <v>13000</v>
      </c>
      <c r="L573" s="237">
        <v>1</v>
      </c>
    </row>
    <row r="574" ht="21.95" customHeight="1" spans="1:12">
      <c r="A574" s="237" t="s">
        <v>17</v>
      </c>
      <c r="B574" s="237" t="s">
        <v>129</v>
      </c>
      <c r="C574" s="237" t="s">
        <v>136</v>
      </c>
      <c r="D574" s="237" t="s">
        <v>115</v>
      </c>
      <c r="E574" s="237" t="s">
        <v>116</v>
      </c>
      <c r="F574" s="238" t="s">
        <v>117</v>
      </c>
      <c r="G574" s="238" t="s">
        <v>137</v>
      </c>
      <c r="H574" s="237" t="s">
        <v>62</v>
      </c>
      <c r="I574" s="237" t="s">
        <v>23</v>
      </c>
      <c r="J574" s="237" t="s">
        <v>24</v>
      </c>
      <c r="K574" s="171">
        <v>9500</v>
      </c>
      <c r="L574" s="237">
        <v>1</v>
      </c>
    </row>
    <row r="575" ht="21.95" customHeight="1" spans="1:12">
      <c r="A575" s="237" t="s">
        <v>17</v>
      </c>
      <c r="B575" s="237" t="s">
        <v>129</v>
      </c>
      <c r="C575" s="237" t="s">
        <v>136</v>
      </c>
      <c r="D575" s="237" t="s">
        <v>115</v>
      </c>
      <c r="E575" s="237" t="s">
        <v>102</v>
      </c>
      <c r="F575" s="238" t="s">
        <v>103</v>
      </c>
      <c r="G575" s="241" t="s">
        <v>138</v>
      </c>
      <c r="H575" s="237" t="s">
        <v>72</v>
      </c>
      <c r="I575" s="237" t="s">
        <v>23</v>
      </c>
      <c r="J575" s="237" t="s">
        <v>24</v>
      </c>
      <c r="K575" s="171">
        <v>12500</v>
      </c>
      <c r="L575" s="237">
        <v>1</v>
      </c>
    </row>
    <row r="576" ht="21.95" customHeight="1" spans="1:12">
      <c r="A576" s="237" t="s">
        <v>17</v>
      </c>
      <c r="B576" s="237" t="s">
        <v>129</v>
      </c>
      <c r="C576" s="237" t="s">
        <v>136</v>
      </c>
      <c r="D576" s="237" t="s">
        <v>115</v>
      </c>
      <c r="E576" s="237" t="s">
        <v>119</v>
      </c>
      <c r="F576" s="238" t="s">
        <v>117</v>
      </c>
      <c r="G576" s="238" t="s">
        <v>139</v>
      </c>
      <c r="H576" s="237" t="s">
        <v>62</v>
      </c>
      <c r="I576" s="237" t="s">
        <v>23</v>
      </c>
      <c r="J576" s="237" t="s">
        <v>24</v>
      </c>
      <c r="K576" s="171">
        <v>12500</v>
      </c>
      <c r="L576" s="237">
        <v>1</v>
      </c>
    </row>
    <row r="577" ht="21.95" customHeight="1" spans="1:12">
      <c r="A577" s="237" t="s">
        <v>17</v>
      </c>
      <c r="B577" s="237" t="s">
        <v>129</v>
      </c>
      <c r="C577" s="237" t="s">
        <v>136</v>
      </c>
      <c r="D577" s="237" t="s">
        <v>115</v>
      </c>
      <c r="E577" s="237" t="s">
        <v>104</v>
      </c>
      <c r="F577" s="238" t="s">
        <v>103</v>
      </c>
      <c r="G577" s="238" t="s">
        <v>140</v>
      </c>
      <c r="H577" s="237" t="s">
        <v>72</v>
      </c>
      <c r="I577" s="237" t="s">
        <v>23</v>
      </c>
      <c r="J577" s="237" t="s">
        <v>24</v>
      </c>
      <c r="K577" s="171">
        <v>13000</v>
      </c>
      <c r="L577" s="237">
        <v>1</v>
      </c>
    </row>
    <row r="578" ht="21.95" customHeight="1" spans="1:12">
      <c r="A578" s="237" t="s">
        <v>17</v>
      </c>
      <c r="B578" s="242" t="s">
        <v>141</v>
      </c>
      <c r="C578" s="237" t="s">
        <v>142</v>
      </c>
      <c r="D578" s="237" t="s">
        <v>34</v>
      </c>
      <c r="E578" s="237" t="s">
        <v>40</v>
      </c>
      <c r="F578" s="238" t="s">
        <v>143</v>
      </c>
      <c r="G578" s="238" t="s">
        <v>55</v>
      </c>
      <c r="H578" s="237" t="s">
        <v>38</v>
      </c>
      <c r="I578" s="237" t="s">
        <v>23</v>
      </c>
      <c r="J578" s="233" t="s">
        <v>24</v>
      </c>
      <c r="K578" s="171">
        <v>160000</v>
      </c>
      <c r="L578" s="237">
        <v>1</v>
      </c>
    </row>
    <row r="579" ht="21.95" customHeight="1" spans="1:12">
      <c r="A579" s="237" t="s">
        <v>17</v>
      </c>
      <c r="B579" s="242" t="s">
        <v>141</v>
      </c>
      <c r="C579" s="237" t="s">
        <v>142</v>
      </c>
      <c r="D579" s="237" t="s">
        <v>64</v>
      </c>
      <c r="E579" s="237" t="s">
        <v>65</v>
      </c>
      <c r="F579" s="238" t="s">
        <v>66</v>
      </c>
      <c r="G579" s="226" t="s">
        <v>67</v>
      </c>
      <c r="H579" s="237" t="s">
        <v>62</v>
      </c>
      <c r="I579" s="237" t="s">
        <v>23</v>
      </c>
      <c r="J579" s="233" t="s">
        <v>24</v>
      </c>
      <c r="K579" s="171">
        <v>365000</v>
      </c>
      <c r="L579" s="237">
        <v>1</v>
      </c>
    </row>
    <row r="580" ht="21.95" customHeight="1" spans="1:12">
      <c r="A580" s="237" t="s">
        <v>17</v>
      </c>
      <c r="B580" s="242" t="s">
        <v>141</v>
      </c>
      <c r="C580" s="237" t="s">
        <v>142</v>
      </c>
      <c r="D580" s="237" t="s">
        <v>64</v>
      </c>
      <c r="E580" s="237" t="s">
        <v>68</v>
      </c>
      <c r="F580" s="238" t="s">
        <v>66</v>
      </c>
      <c r="G580" s="226" t="s">
        <v>37</v>
      </c>
      <c r="H580" s="237" t="s">
        <v>69</v>
      </c>
      <c r="I580" s="237" t="s">
        <v>23</v>
      </c>
      <c r="J580" s="233" t="s">
        <v>24</v>
      </c>
      <c r="K580" s="171">
        <v>400000</v>
      </c>
      <c r="L580" s="237">
        <v>1</v>
      </c>
    </row>
    <row r="581" ht="21.95" customHeight="1" spans="1:12">
      <c r="A581" s="237" t="s">
        <v>17</v>
      </c>
      <c r="B581" s="242" t="s">
        <v>141</v>
      </c>
      <c r="C581" s="237" t="s">
        <v>142</v>
      </c>
      <c r="D581" s="237" t="s">
        <v>64</v>
      </c>
      <c r="E581" s="237" t="s">
        <v>70</v>
      </c>
      <c r="F581" s="154" t="s">
        <v>71</v>
      </c>
      <c r="G581" s="226" t="s">
        <v>37</v>
      </c>
      <c r="H581" s="156" t="s">
        <v>72</v>
      </c>
      <c r="I581" s="156" t="s">
        <v>23</v>
      </c>
      <c r="J581" s="233" t="s">
        <v>24</v>
      </c>
      <c r="K581" s="171">
        <v>475000</v>
      </c>
      <c r="L581" s="237">
        <v>1</v>
      </c>
    </row>
    <row r="582" ht="21.95" customHeight="1" spans="1:12">
      <c r="A582" s="237" t="s">
        <v>17</v>
      </c>
      <c r="B582" s="242" t="s">
        <v>141</v>
      </c>
      <c r="C582" s="237" t="s">
        <v>142</v>
      </c>
      <c r="D582" s="237" t="s">
        <v>84</v>
      </c>
      <c r="E582" s="237" t="s">
        <v>65</v>
      </c>
      <c r="F582" s="238" t="s">
        <v>66</v>
      </c>
      <c r="G582" s="226" t="s">
        <v>67</v>
      </c>
      <c r="H582" s="237" t="s">
        <v>62</v>
      </c>
      <c r="I582" s="237" t="s">
        <v>23</v>
      </c>
      <c r="J582" s="233" t="s">
        <v>24</v>
      </c>
      <c r="K582" s="171">
        <v>230000</v>
      </c>
      <c r="L582" s="237">
        <v>1</v>
      </c>
    </row>
    <row r="583" ht="21.95" customHeight="1" spans="1:12">
      <c r="A583" s="237" t="s">
        <v>17</v>
      </c>
      <c r="B583" s="242" t="s">
        <v>141</v>
      </c>
      <c r="C583" s="237" t="s">
        <v>142</v>
      </c>
      <c r="D583" s="237" t="s">
        <v>84</v>
      </c>
      <c r="E583" s="237" t="s">
        <v>68</v>
      </c>
      <c r="F583" s="238" t="s">
        <v>66</v>
      </c>
      <c r="G583" s="226" t="s">
        <v>37</v>
      </c>
      <c r="H583" s="237" t="s">
        <v>69</v>
      </c>
      <c r="I583" s="237" t="s">
        <v>23</v>
      </c>
      <c r="J583" s="233" t="s">
        <v>24</v>
      </c>
      <c r="K583" s="171">
        <v>255000</v>
      </c>
      <c r="L583" s="237">
        <v>1</v>
      </c>
    </row>
    <row r="584" ht="21.95" customHeight="1" spans="1:12">
      <c r="A584" s="237" t="s">
        <v>17</v>
      </c>
      <c r="B584" s="242" t="s">
        <v>141</v>
      </c>
      <c r="C584" s="237" t="s">
        <v>142</v>
      </c>
      <c r="D584" s="237" t="s">
        <v>84</v>
      </c>
      <c r="E584" s="237" t="s">
        <v>70</v>
      </c>
      <c r="F584" s="154" t="s">
        <v>71</v>
      </c>
      <c r="G584" s="226" t="s">
        <v>37</v>
      </c>
      <c r="H584" s="156" t="s">
        <v>72</v>
      </c>
      <c r="I584" s="156" t="s">
        <v>23</v>
      </c>
      <c r="J584" s="233" t="s">
        <v>24</v>
      </c>
      <c r="K584" s="171">
        <v>300000</v>
      </c>
      <c r="L584" s="237">
        <v>1</v>
      </c>
    </row>
    <row r="585" ht="21.95" customHeight="1" spans="1:12">
      <c r="A585" s="237" t="s">
        <v>17</v>
      </c>
      <c r="B585" s="242" t="s">
        <v>141</v>
      </c>
      <c r="C585" s="237" t="s">
        <v>142</v>
      </c>
      <c r="D585" s="237" t="s">
        <v>88</v>
      </c>
      <c r="E585" s="237" t="s">
        <v>65</v>
      </c>
      <c r="F585" s="238" t="s">
        <v>66</v>
      </c>
      <c r="G585" s="226" t="s">
        <v>67</v>
      </c>
      <c r="H585" s="237" t="s">
        <v>62</v>
      </c>
      <c r="I585" s="237" t="s">
        <v>23</v>
      </c>
      <c r="J585" s="233" t="s">
        <v>24</v>
      </c>
      <c r="K585" s="171">
        <v>150000</v>
      </c>
      <c r="L585" s="237">
        <v>1</v>
      </c>
    </row>
    <row r="586" ht="21.95" customHeight="1" spans="1:12">
      <c r="A586" s="237" t="s">
        <v>17</v>
      </c>
      <c r="B586" s="242" t="s">
        <v>141</v>
      </c>
      <c r="C586" s="237" t="s">
        <v>142</v>
      </c>
      <c r="D586" s="237" t="s">
        <v>88</v>
      </c>
      <c r="E586" s="237" t="s">
        <v>68</v>
      </c>
      <c r="F586" s="238" t="s">
        <v>66</v>
      </c>
      <c r="G586" s="226" t="s">
        <v>37</v>
      </c>
      <c r="H586" s="237" t="s">
        <v>69</v>
      </c>
      <c r="I586" s="237" t="s">
        <v>23</v>
      </c>
      <c r="J586" s="233" t="s">
        <v>24</v>
      </c>
      <c r="K586" s="171">
        <v>165000</v>
      </c>
      <c r="L586" s="237">
        <v>1</v>
      </c>
    </row>
    <row r="587" ht="21.95" customHeight="1" spans="1:12">
      <c r="A587" s="237" t="s">
        <v>17</v>
      </c>
      <c r="B587" s="242" t="s">
        <v>141</v>
      </c>
      <c r="C587" s="237" t="s">
        <v>142</v>
      </c>
      <c r="D587" s="237" t="s">
        <v>88</v>
      </c>
      <c r="E587" s="237" t="s">
        <v>70</v>
      </c>
      <c r="F587" s="154" t="s">
        <v>71</v>
      </c>
      <c r="G587" s="226" t="s">
        <v>37</v>
      </c>
      <c r="H587" s="156" t="s">
        <v>72</v>
      </c>
      <c r="I587" s="156" t="s">
        <v>23</v>
      </c>
      <c r="J587" s="233" t="s">
        <v>24</v>
      </c>
      <c r="K587" s="171">
        <v>195000</v>
      </c>
      <c r="L587" s="237">
        <v>1</v>
      </c>
    </row>
    <row r="588" ht="21.95" customHeight="1" spans="1:12">
      <c r="A588" s="243" t="s">
        <v>144</v>
      </c>
      <c r="B588" s="244" t="s">
        <v>145</v>
      </c>
      <c r="C588" s="244"/>
      <c r="D588" s="244"/>
      <c r="E588" s="244"/>
      <c r="F588" s="245"/>
      <c r="G588" s="244"/>
      <c r="H588" s="244"/>
      <c r="I588" s="244"/>
      <c r="J588" s="244"/>
      <c r="K588" s="253"/>
      <c r="L588" s="254"/>
    </row>
    <row r="589" spans="1:12">
      <c r="A589" s="246"/>
      <c r="B589" s="247" t="s">
        <v>146</v>
      </c>
      <c r="C589" s="248"/>
      <c r="D589" s="248"/>
      <c r="E589" s="248"/>
      <c r="F589" s="248"/>
      <c r="G589" s="248"/>
      <c r="H589" s="248"/>
      <c r="I589" s="248"/>
      <c r="J589" s="248"/>
      <c r="K589" s="248"/>
      <c r="L589" s="255"/>
    </row>
    <row r="590" ht="54" customHeight="1" spans="1:12">
      <c r="A590" s="246"/>
      <c r="B590" s="249" t="s">
        <v>147</v>
      </c>
      <c r="C590" s="145"/>
      <c r="D590" s="145"/>
      <c r="E590" s="145"/>
      <c r="F590" s="145"/>
      <c r="G590" s="145"/>
      <c r="H590" s="145"/>
      <c r="I590" s="145"/>
      <c r="J590" s="145"/>
      <c r="K590" s="145"/>
      <c r="L590" s="256"/>
    </row>
    <row r="591" ht="21.95" customHeight="1" spans="1:12">
      <c r="A591" s="250"/>
      <c r="B591" s="251" t="s">
        <v>148</v>
      </c>
      <c r="C591" s="251"/>
      <c r="D591" s="251"/>
      <c r="E591" s="251"/>
      <c r="F591" s="251"/>
      <c r="G591" s="251"/>
      <c r="H591" s="251"/>
      <c r="I591" s="251"/>
      <c r="J591" s="251"/>
      <c r="K591" s="251"/>
      <c r="L591" s="257"/>
    </row>
    <row r="592" ht="21.95" customHeight="1" spans="1:12">
      <c r="A592" s="222" t="s">
        <v>149</v>
      </c>
      <c r="B592" s="251"/>
      <c r="C592" s="251"/>
      <c r="D592" s="251"/>
      <c r="E592" s="251"/>
      <c r="F592" s="252"/>
      <c r="G592" s="251"/>
      <c r="H592" s="251"/>
      <c r="I592" s="251"/>
      <c r="J592" s="251"/>
      <c r="K592" s="251"/>
      <c r="L592" s="257"/>
    </row>
    <row r="593" s="217" customFormat="1" spans="1:12">
      <c r="A593" s="150" t="s">
        <v>5</v>
      </c>
      <c r="B593" s="150" t="s">
        <v>6</v>
      </c>
      <c r="C593" s="150" t="s">
        <v>7</v>
      </c>
      <c r="D593" s="150" t="s">
        <v>8</v>
      </c>
      <c r="E593" s="150" t="s">
        <v>9</v>
      </c>
      <c r="F593" s="224" t="s">
        <v>10</v>
      </c>
      <c r="G593" s="150" t="s">
        <v>11</v>
      </c>
      <c r="H593" s="150" t="s">
        <v>12</v>
      </c>
      <c r="I593" s="150" t="s">
        <v>13</v>
      </c>
      <c r="J593" s="150" t="s">
        <v>14</v>
      </c>
      <c r="K593" s="150" t="s">
        <v>15</v>
      </c>
      <c r="L593" s="150" t="s">
        <v>16</v>
      </c>
    </row>
    <row r="594" s="217" customFormat="1" spans="1:12">
      <c r="A594" s="152" t="s">
        <v>150</v>
      </c>
      <c r="B594" s="152" t="s">
        <v>18</v>
      </c>
      <c r="C594" s="152" t="s">
        <v>18</v>
      </c>
      <c r="D594" s="152" t="s">
        <v>18</v>
      </c>
      <c r="E594" s="152" t="s">
        <v>19</v>
      </c>
      <c r="F594" s="154" t="s">
        <v>151</v>
      </c>
      <c r="G594" s="152" t="s">
        <v>21</v>
      </c>
      <c r="H594" s="152" t="s">
        <v>152</v>
      </c>
      <c r="I594" s="152" t="s">
        <v>23</v>
      </c>
      <c r="J594" s="152" t="s">
        <v>153</v>
      </c>
      <c r="K594" s="258">
        <v>600000</v>
      </c>
      <c r="L594" s="152">
        <v>1</v>
      </c>
    </row>
    <row r="595" s="217" customFormat="1" spans="1:12">
      <c r="A595" s="152" t="s">
        <v>150</v>
      </c>
      <c r="B595" s="152" t="s">
        <v>18</v>
      </c>
      <c r="C595" s="152" t="s">
        <v>18</v>
      </c>
      <c r="D595" s="152" t="s">
        <v>18</v>
      </c>
      <c r="E595" s="152" t="s">
        <v>25</v>
      </c>
      <c r="F595" s="154" t="s">
        <v>151</v>
      </c>
      <c r="G595" s="152" t="s">
        <v>21</v>
      </c>
      <c r="H595" s="152" t="s">
        <v>152</v>
      </c>
      <c r="I595" s="152" t="s">
        <v>23</v>
      </c>
      <c r="J595" s="152" t="s">
        <v>153</v>
      </c>
      <c r="K595" s="258">
        <f>K594*1.25</f>
        <v>750000</v>
      </c>
      <c r="L595" s="152">
        <v>1</v>
      </c>
    </row>
    <row r="596" s="217" customFormat="1" ht="35.25" customHeight="1" spans="1:12">
      <c r="A596" s="152" t="s">
        <v>150</v>
      </c>
      <c r="B596" s="152" t="s">
        <v>154</v>
      </c>
      <c r="C596" s="152" t="s">
        <v>33</v>
      </c>
      <c r="D596" s="152" t="s">
        <v>34</v>
      </c>
      <c r="E596" s="152" t="s">
        <v>40</v>
      </c>
      <c r="F596" s="154" t="s">
        <v>155</v>
      </c>
      <c r="G596" s="152" t="s">
        <v>156</v>
      </c>
      <c r="H596" s="152" t="s">
        <v>38</v>
      </c>
      <c r="I596" s="152" t="s">
        <v>23</v>
      </c>
      <c r="J596" s="152" t="s">
        <v>153</v>
      </c>
      <c r="K596" s="258">
        <v>500000</v>
      </c>
      <c r="L596" s="152">
        <v>1</v>
      </c>
    </row>
    <row r="597" s="217" customFormat="1" ht="33" spans="1:12">
      <c r="A597" s="152" t="s">
        <v>150</v>
      </c>
      <c r="B597" s="152" t="s">
        <v>154</v>
      </c>
      <c r="C597" s="152" t="s">
        <v>33</v>
      </c>
      <c r="D597" s="152" t="s">
        <v>157</v>
      </c>
      <c r="E597" s="152" t="s">
        <v>40</v>
      </c>
      <c r="F597" s="154" t="s">
        <v>155</v>
      </c>
      <c r="G597" s="152" t="s">
        <v>156</v>
      </c>
      <c r="H597" s="152" t="s">
        <v>38</v>
      </c>
      <c r="I597" s="152" t="s">
        <v>23</v>
      </c>
      <c r="J597" s="152" t="s">
        <v>153</v>
      </c>
      <c r="K597" s="258">
        <v>400000</v>
      </c>
      <c r="L597" s="152">
        <v>1</v>
      </c>
    </row>
    <row r="598" s="217" customFormat="1" ht="33" spans="1:12">
      <c r="A598" s="152" t="s">
        <v>150</v>
      </c>
      <c r="B598" s="152" t="s">
        <v>154</v>
      </c>
      <c r="C598" s="156" t="s">
        <v>33</v>
      </c>
      <c r="D598" s="156" t="s">
        <v>64</v>
      </c>
      <c r="E598" s="156" t="s">
        <v>65</v>
      </c>
      <c r="F598" s="154" t="s">
        <v>158</v>
      </c>
      <c r="G598" s="152" t="s">
        <v>159</v>
      </c>
      <c r="H598" s="156" t="s">
        <v>160</v>
      </c>
      <c r="I598" s="156" t="s">
        <v>23</v>
      </c>
      <c r="J598" s="156" t="s">
        <v>153</v>
      </c>
      <c r="K598" s="259">
        <v>300000</v>
      </c>
      <c r="L598" s="156">
        <v>3</v>
      </c>
    </row>
    <row r="599" s="217" customFormat="1" ht="33" spans="1:12">
      <c r="A599" s="152" t="s">
        <v>150</v>
      </c>
      <c r="B599" s="152" t="s">
        <v>154</v>
      </c>
      <c r="C599" s="156" t="s">
        <v>33</v>
      </c>
      <c r="D599" s="156" t="s">
        <v>84</v>
      </c>
      <c r="E599" s="156" t="s">
        <v>65</v>
      </c>
      <c r="F599" s="154" t="s">
        <v>158</v>
      </c>
      <c r="G599" s="152" t="s">
        <v>159</v>
      </c>
      <c r="H599" s="156" t="s">
        <v>160</v>
      </c>
      <c r="I599" s="156" t="s">
        <v>23</v>
      </c>
      <c r="J599" s="156" t="s">
        <v>153</v>
      </c>
      <c r="K599" s="259">
        <v>430000</v>
      </c>
      <c r="L599" s="156">
        <v>1</v>
      </c>
    </row>
    <row r="600" s="217" customFormat="1" ht="33" spans="1:12">
      <c r="A600" s="152" t="s">
        <v>150</v>
      </c>
      <c r="B600" s="152" t="s">
        <v>154</v>
      </c>
      <c r="C600" s="156" t="s">
        <v>33</v>
      </c>
      <c r="D600" s="156" t="s">
        <v>88</v>
      </c>
      <c r="E600" s="156" t="s">
        <v>65</v>
      </c>
      <c r="F600" s="154" t="s">
        <v>158</v>
      </c>
      <c r="G600" s="152" t="s">
        <v>159</v>
      </c>
      <c r="H600" s="156" t="s">
        <v>160</v>
      </c>
      <c r="I600" s="156" t="s">
        <v>23</v>
      </c>
      <c r="J600" s="156" t="s">
        <v>153</v>
      </c>
      <c r="K600" s="259">
        <v>345000</v>
      </c>
      <c r="L600" s="156">
        <v>1</v>
      </c>
    </row>
    <row r="601" s="217" customFormat="1" ht="33" spans="1:12">
      <c r="A601" s="152" t="s">
        <v>150</v>
      </c>
      <c r="B601" s="152" t="s">
        <v>154</v>
      </c>
      <c r="C601" s="156" t="s">
        <v>33</v>
      </c>
      <c r="D601" s="156" t="s">
        <v>89</v>
      </c>
      <c r="E601" s="156" t="s">
        <v>65</v>
      </c>
      <c r="F601" s="154" t="s">
        <v>158</v>
      </c>
      <c r="G601" s="152" t="s">
        <v>159</v>
      </c>
      <c r="H601" s="156" t="s">
        <v>160</v>
      </c>
      <c r="I601" s="156" t="s">
        <v>23</v>
      </c>
      <c r="J601" s="156" t="s">
        <v>153</v>
      </c>
      <c r="K601" s="259">
        <v>230000</v>
      </c>
      <c r="L601" s="156">
        <v>1</v>
      </c>
    </row>
    <row r="602" s="217" customFormat="1" ht="33" spans="1:12">
      <c r="A602" s="152" t="s">
        <v>150</v>
      </c>
      <c r="B602" s="152" t="s">
        <v>154</v>
      </c>
      <c r="C602" s="156" t="s">
        <v>33</v>
      </c>
      <c r="D602" s="156" t="s">
        <v>90</v>
      </c>
      <c r="E602" s="156" t="s">
        <v>65</v>
      </c>
      <c r="F602" s="154" t="s">
        <v>158</v>
      </c>
      <c r="G602" s="152" t="s">
        <v>159</v>
      </c>
      <c r="H602" s="156" t="s">
        <v>160</v>
      </c>
      <c r="I602" s="156" t="s">
        <v>23</v>
      </c>
      <c r="J602" s="156" t="s">
        <v>153</v>
      </c>
      <c r="K602" s="259">
        <v>170000</v>
      </c>
      <c r="L602" s="156">
        <v>1</v>
      </c>
    </row>
    <row r="603" s="217" customFormat="1" ht="33" spans="1:12">
      <c r="A603" s="152" t="s">
        <v>150</v>
      </c>
      <c r="B603" s="152" t="s">
        <v>154</v>
      </c>
      <c r="C603" s="156" t="s">
        <v>33</v>
      </c>
      <c r="D603" s="156" t="s">
        <v>91</v>
      </c>
      <c r="E603" s="156" t="s">
        <v>65</v>
      </c>
      <c r="F603" s="154" t="s">
        <v>158</v>
      </c>
      <c r="G603" s="152" t="s">
        <v>159</v>
      </c>
      <c r="H603" s="156" t="s">
        <v>160</v>
      </c>
      <c r="I603" s="156" t="s">
        <v>23</v>
      </c>
      <c r="J603" s="156" t="s">
        <v>153</v>
      </c>
      <c r="K603" s="259">
        <v>145000</v>
      </c>
      <c r="L603" s="156">
        <v>1</v>
      </c>
    </row>
    <row r="604" s="217" customFormat="1" ht="33" spans="1:12">
      <c r="A604" s="152" t="s">
        <v>150</v>
      </c>
      <c r="B604" s="152" t="s">
        <v>154</v>
      </c>
      <c r="C604" s="156" t="s">
        <v>33</v>
      </c>
      <c r="D604" s="156" t="s">
        <v>92</v>
      </c>
      <c r="E604" s="156" t="s">
        <v>65</v>
      </c>
      <c r="F604" s="154" t="s">
        <v>158</v>
      </c>
      <c r="G604" s="152" t="s">
        <v>159</v>
      </c>
      <c r="H604" s="156" t="s">
        <v>160</v>
      </c>
      <c r="I604" s="156" t="s">
        <v>23</v>
      </c>
      <c r="J604" s="156" t="s">
        <v>153</v>
      </c>
      <c r="K604" s="259">
        <v>115000</v>
      </c>
      <c r="L604" s="156">
        <v>1</v>
      </c>
    </row>
    <row r="605" s="217" customFormat="1" ht="33" spans="1:12">
      <c r="A605" s="152" t="s">
        <v>150</v>
      </c>
      <c r="B605" s="152" t="s">
        <v>154</v>
      </c>
      <c r="C605" s="156" t="s">
        <v>33</v>
      </c>
      <c r="D605" s="156" t="s">
        <v>93</v>
      </c>
      <c r="E605" s="156" t="s">
        <v>65</v>
      </c>
      <c r="F605" s="154" t="s">
        <v>158</v>
      </c>
      <c r="G605" s="152" t="s">
        <v>159</v>
      </c>
      <c r="H605" s="156" t="s">
        <v>160</v>
      </c>
      <c r="I605" s="156" t="s">
        <v>23</v>
      </c>
      <c r="J605" s="156" t="s">
        <v>153</v>
      </c>
      <c r="K605" s="259">
        <v>75000</v>
      </c>
      <c r="L605" s="156">
        <v>1</v>
      </c>
    </row>
    <row r="606" s="217" customFormat="1" ht="33" spans="1:12">
      <c r="A606" s="152" t="s">
        <v>150</v>
      </c>
      <c r="B606" s="152" t="s">
        <v>154</v>
      </c>
      <c r="C606" s="156" t="s">
        <v>33</v>
      </c>
      <c r="D606" s="156" t="s">
        <v>94</v>
      </c>
      <c r="E606" s="156" t="s">
        <v>65</v>
      </c>
      <c r="F606" s="154" t="s">
        <v>158</v>
      </c>
      <c r="G606" s="152" t="s">
        <v>159</v>
      </c>
      <c r="H606" s="156" t="s">
        <v>160</v>
      </c>
      <c r="I606" s="156" t="s">
        <v>23</v>
      </c>
      <c r="J606" s="156" t="s">
        <v>153</v>
      </c>
      <c r="K606" s="259">
        <v>45000</v>
      </c>
      <c r="L606" s="156">
        <v>1</v>
      </c>
    </row>
    <row r="607" s="217" customFormat="1" ht="33" spans="1:12">
      <c r="A607" s="152" t="s">
        <v>150</v>
      </c>
      <c r="B607" s="152" t="s">
        <v>43</v>
      </c>
      <c r="C607" s="156" t="s">
        <v>33</v>
      </c>
      <c r="D607" s="156" t="s">
        <v>64</v>
      </c>
      <c r="E607" s="156" t="s">
        <v>65</v>
      </c>
      <c r="F607" s="154" t="s">
        <v>158</v>
      </c>
      <c r="G607" s="152" t="s">
        <v>159</v>
      </c>
      <c r="H607" s="156" t="s">
        <v>160</v>
      </c>
      <c r="I607" s="156" t="s">
        <v>23</v>
      </c>
      <c r="J607" s="156" t="s">
        <v>153</v>
      </c>
      <c r="K607" s="259">
        <v>215000</v>
      </c>
      <c r="L607" s="156">
        <v>1</v>
      </c>
    </row>
    <row r="608" s="217" customFormat="1" ht="33" spans="1:12">
      <c r="A608" s="152" t="s">
        <v>150</v>
      </c>
      <c r="B608" s="152" t="s">
        <v>43</v>
      </c>
      <c r="C608" s="156" t="s">
        <v>33</v>
      </c>
      <c r="D608" s="156" t="s">
        <v>84</v>
      </c>
      <c r="E608" s="156" t="s">
        <v>65</v>
      </c>
      <c r="F608" s="154" t="s">
        <v>158</v>
      </c>
      <c r="G608" s="152" t="s">
        <v>159</v>
      </c>
      <c r="H608" s="156" t="s">
        <v>160</v>
      </c>
      <c r="I608" s="156" t="s">
        <v>23</v>
      </c>
      <c r="J608" s="156" t="s">
        <v>153</v>
      </c>
      <c r="K608" s="259">
        <v>155000</v>
      </c>
      <c r="L608" s="156">
        <v>1</v>
      </c>
    </row>
    <row r="609" s="217" customFormat="1" ht="33" spans="1:12">
      <c r="A609" s="152" t="s">
        <v>150</v>
      </c>
      <c r="B609" s="152" t="s">
        <v>43</v>
      </c>
      <c r="C609" s="156" t="s">
        <v>33</v>
      </c>
      <c r="D609" s="156" t="s">
        <v>88</v>
      </c>
      <c r="E609" s="156" t="s">
        <v>65</v>
      </c>
      <c r="F609" s="154" t="s">
        <v>158</v>
      </c>
      <c r="G609" s="152" t="s">
        <v>159</v>
      </c>
      <c r="H609" s="156" t="s">
        <v>160</v>
      </c>
      <c r="I609" s="156" t="s">
        <v>23</v>
      </c>
      <c r="J609" s="156" t="s">
        <v>153</v>
      </c>
      <c r="K609" s="259">
        <v>120000</v>
      </c>
      <c r="L609" s="156">
        <v>1</v>
      </c>
    </row>
    <row r="610" s="217" customFormat="1" ht="33" spans="1:12">
      <c r="A610" s="152" t="s">
        <v>150</v>
      </c>
      <c r="B610" s="152" t="s">
        <v>95</v>
      </c>
      <c r="C610" s="152" t="s">
        <v>33</v>
      </c>
      <c r="D610" s="152" t="s">
        <v>64</v>
      </c>
      <c r="E610" s="156" t="s">
        <v>65</v>
      </c>
      <c r="F610" s="154" t="s">
        <v>158</v>
      </c>
      <c r="G610" s="152" t="s">
        <v>159</v>
      </c>
      <c r="H610" s="156" t="s">
        <v>160</v>
      </c>
      <c r="I610" s="156" t="s">
        <v>23</v>
      </c>
      <c r="J610" s="156" t="s">
        <v>153</v>
      </c>
      <c r="K610" s="259">
        <v>215000</v>
      </c>
      <c r="L610" s="156">
        <v>1</v>
      </c>
    </row>
    <row r="611" s="217" customFormat="1" ht="33" spans="1:12">
      <c r="A611" s="152" t="s">
        <v>150</v>
      </c>
      <c r="B611" s="152" t="s">
        <v>95</v>
      </c>
      <c r="C611" s="152" t="s">
        <v>33</v>
      </c>
      <c r="D611" s="152" t="s">
        <v>84</v>
      </c>
      <c r="E611" s="156" t="s">
        <v>65</v>
      </c>
      <c r="F611" s="154" t="s">
        <v>158</v>
      </c>
      <c r="G611" s="152" t="s">
        <v>159</v>
      </c>
      <c r="H611" s="156" t="s">
        <v>160</v>
      </c>
      <c r="I611" s="156" t="s">
        <v>23</v>
      </c>
      <c r="J611" s="156" t="s">
        <v>153</v>
      </c>
      <c r="K611" s="259">
        <v>155000</v>
      </c>
      <c r="L611" s="156">
        <v>1</v>
      </c>
    </row>
    <row r="612" s="217" customFormat="1" ht="33" spans="1:12">
      <c r="A612" s="152" t="s">
        <v>150</v>
      </c>
      <c r="B612" s="152" t="s">
        <v>45</v>
      </c>
      <c r="C612" s="156" t="s">
        <v>33</v>
      </c>
      <c r="D612" s="156" t="s">
        <v>64</v>
      </c>
      <c r="E612" s="156" t="s">
        <v>65</v>
      </c>
      <c r="F612" s="154" t="s">
        <v>158</v>
      </c>
      <c r="G612" s="152" t="s">
        <v>159</v>
      </c>
      <c r="H612" s="156" t="s">
        <v>160</v>
      </c>
      <c r="I612" s="156" t="s">
        <v>23</v>
      </c>
      <c r="J612" s="156" t="s">
        <v>153</v>
      </c>
      <c r="K612" s="259">
        <v>145000</v>
      </c>
      <c r="L612" s="156">
        <v>1</v>
      </c>
    </row>
    <row r="613" s="217" customFormat="1" ht="33" spans="1:12">
      <c r="A613" s="152" t="s">
        <v>150</v>
      </c>
      <c r="B613" s="152" t="s">
        <v>45</v>
      </c>
      <c r="C613" s="156" t="s">
        <v>33</v>
      </c>
      <c r="D613" s="156" t="s">
        <v>84</v>
      </c>
      <c r="E613" s="156" t="s">
        <v>65</v>
      </c>
      <c r="F613" s="154" t="s">
        <v>158</v>
      </c>
      <c r="G613" s="152" t="s">
        <v>159</v>
      </c>
      <c r="H613" s="156" t="s">
        <v>160</v>
      </c>
      <c r="I613" s="156" t="s">
        <v>23</v>
      </c>
      <c r="J613" s="156" t="s">
        <v>153</v>
      </c>
      <c r="K613" s="259">
        <v>95000</v>
      </c>
      <c r="L613" s="156">
        <v>1</v>
      </c>
    </row>
    <row r="614" s="217" customFormat="1" ht="33" spans="1:12">
      <c r="A614" s="152" t="s">
        <v>150</v>
      </c>
      <c r="B614" s="152" t="s">
        <v>45</v>
      </c>
      <c r="C614" s="156" t="s">
        <v>33</v>
      </c>
      <c r="D614" s="156" t="s">
        <v>88</v>
      </c>
      <c r="E614" s="156" t="s">
        <v>65</v>
      </c>
      <c r="F614" s="154" t="s">
        <v>158</v>
      </c>
      <c r="G614" s="152" t="s">
        <v>159</v>
      </c>
      <c r="H614" s="156" t="s">
        <v>160</v>
      </c>
      <c r="I614" s="156" t="s">
        <v>23</v>
      </c>
      <c r="J614" s="156" t="s">
        <v>153</v>
      </c>
      <c r="K614" s="259">
        <v>70000</v>
      </c>
      <c r="L614" s="156">
        <v>1</v>
      </c>
    </row>
    <row r="615" s="217" customFormat="1" ht="33" spans="1:12">
      <c r="A615" s="152" t="s">
        <v>150</v>
      </c>
      <c r="B615" s="152" t="s">
        <v>46</v>
      </c>
      <c r="C615" s="156" t="s">
        <v>33</v>
      </c>
      <c r="D615" s="156" t="s">
        <v>64</v>
      </c>
      <c r="E615" s="156" t="s">
        <v>65</v>
      </c>
      <c r="F615" s="154" t="s">
        <v>158</v>
      </c>
      <c r="G615" s="152" t="s">
        <v>159</v>
      </c>
      <c r="H615" s="156" t="s">
        <v>160</v>
      </c>
      <c r="I615" s="156" t="s">
        <v>23</v>
      </c>
      <c r="J615" s="156" t="s">
        <v>153</v>
      </c>
      <c r="K615" s="259">
        <v>145000</v>
      </c>
      <c r="L615" s="156">
        <v>1</v>
      </c>
    </row>
    <row r="616" s="217" customFormat="1" ht="33" spans="1:12">
      <c r="A616" s="152" t="s">
        <v>150</v>
      </c>
      <c r="B616" s="152" t="s">
        <v>46</v>
      </c>
      <c r="C616" s="156" t="s">
        <v>33</v>
      </c>
      <c r="D616" s="156" t="s">
        <v>84</v>
      </c>
      <c r="E616" s="156" t="s">
        <v>65</v>
      </c>
      <c r="F616" s="154" t="s">
        <v>158</v>
      </c>
      <c r="G616" s="152" t="s">
        <v>159</v>
      </c>
      <c r="H616" s="156" t="s">
        <v>160</v>
      </c>
      <c r="I616" s="156" t="s">
        <v>23</v>
      </c>
      <c r="J616" s="156" t="s">
        <v>153</v>
      </c>
      <c r="K616" s="259">
        <v>95000</v>
      </c>
      <c r="L616" s="156">
        <v>1</v>
      </c>
    </row>
    <row r="617" s="217" customFormat="1" ht="33" spans="1:12">
      <c r="A617" s="152" t="s">
        <v>150</v>
      </c>
      <c r="B617" s="152" t="s">
        <v>46</v>
      </c>
      <c r="C617" s="156" t="s">
        <v>33</v>
      </c>
      <c r="D617" s="156" t="s">
        <v>88</v>
      </c>
      <c r="E617" s="156" t="s">
        <v>65</v>
      </c>
      <c r="F617" s="154" t="s">
        <v>158</v>
      </c>
      <c r="G617" s="152" t="s">
        <v>159</v>
      </c>
      <c r="H617" s="156" t="s">
        <v>160</v>
      </c>
      <c r="I617" s="156" t="s">
        <v>23</v>
      </c>
      <c r="J617" s="156" t="s">
        <v>153</v>
      </c>
      <c r="K617" s="259">
        <v>70000</v>
      </c>
      <c r="L617" s="156">
        <v>1</v>
      </c>
    </row>
    <row r="618" s="217" customFormat="1" ht="33" spans="1:12">
      <c r="A618" s="152" t="s">
        <v>150</v>
      </c>
      <c r="B618" s="152" t="s">
        <v>47</v>
      </c>
      <c r="C618" s="156" t="s">
        <v>33</v>
      </c>
      <c r="D618" s="156" t="s">
        <v>64</v>
      </c>
      <c r="E618" s="156" t="s">
        <v>65</v>
      </c>
      <c r="F618" s="154" t="s">
        <v>158</v>
      </c>
      <c r="G618" s="152" t="s">
        <v>159</v>
      </c>
      <c r="H618" s="156" t="s">
        <v>160</v>
      </c>
      <c r="I618" s="156" t="s">
        <v>23</v>
      </c>
      <c r="J618" s="156" t="s">
        <v>153</v>
      </c>
      <c r="K618" s="259">
        <v>145000</v>
      </c>
      <c r="L618" s="156">
        <v>1</v>
      </c>
    </row>
    <row r="619" s="217" customFormat="1" ht="33" spans="1:12">
      <c r="A619" s="152" t="s">
        <v>150</v>
      </c>
      <c r="B619" s="152" t="s">
        <v>47</v>
      </c>
      <c r="C619" s="156" t="s">
        <v>33</v>
      </c>
      <c r="D619" s="156" t="s">
        <v>97</v>
      </c>
      <c r="E619" s="156" t="s">
        <v>65</v>
      </c>
      <c r="F619" s="154" t="s">
        <v>158</v>
      </c>
      <c r="G619" s="152" t="s">
        <v>159</v>
      </c>
      <c r="H619" s="156" t="s">
        <v>160</v>
      </c>
      <c r="I619" s="156" t="s">
        <v>23</v>
      </c>
      <c r="J619" s="156" t="s">
        <v>153</v>
      </c>
      <c r="K619" s="259">
        <v>90000</v>
      </c>
      <c r="L619" s="156">
        <v>1</v>
      </c>
    </row>
    <row r="620" s="217" customFormat="1" ht="33" spans="1:12">
      <c r="A620" s="152" t="s">
        <v>150</v>
      </c>
      <c r="B620" s="152" t="s">
        <v>47</v>
      </c>
      <c r="C620" s="156" t="s">
        <v>33</v>
      </c>
      <c r="D620" s="156" t="s">
        <v>88</v>
      </c>
      <c r="E620" s="156" t="s">
        <v>65</v>
      </c>
      <c r="F620" s="154" t="s">
        <v>158</v>
      </c>
      <c r="G620" s="152" t="s">
        <v>159</v>
      </c>
      <c r="H620" s="156" t="s">
        <v>160</v>
      </c>
      <c r="I620" s="156" t="s">
        <v>23</v>
      </c>
      <c r="J620" s="156" t="s">
        <v>153</v>
      </c>
      <c r="K620" s="259">
        <v>70000</v>
      </c>
      <c r="L620" s="156">
        <v>1</v>
      </c>
    </row>
    <row r="621" s="217" customFormat="1" ht="33" spans="1:12">
      <c r="A621" s="152" t="s">
        <v>150</v>
      </c>
      <c r="B621" s="152" t="s">
        <v>48</v>
      </c>
      <c r="C621" s="156" t="s">
        <v>33</v>
      </c>
      <c r="D621" s="156" t="s">
        <v>64</v>
      </c>
      <c r="E621" s="156" t="s">
        <v>65</v>
      </c>
      <c r="F621" s="154" t="s">
        <v>158</v>
      </c>
      <c r="G621" s="152" t="s">
        <v>159</v>
      </c>
      <c r="H621" s="156" t="s">
        <v>160</v>
      </c>
      <c r="I621" s="156" t="s">
        <v>23</v>
      </c>
      <c r="J621" s="156" t="s">
        <v>153</v>
      </c>
      <c r="K621" s="259">
        <v>145000</v>
      </c>
      <c r="L621" s="156">
        <v>1</v>
      </c>
    </row>
    <row r="622" s="217" customFormat="1" ht="33" spans="1:12">
      <c r="A622" s="152" t="s">
        <v>150</v>
      </c>
      <c r="B622" s="152" t="s">
        <v>48</v>
      </c>
      <c r="C622" s="156" t="s">
        <v>33</v>
      </c>
      <c r="D622" s="156" t="s">
        <v>84</v>
      </c>
      <c r="E622" s="156" t="s">
        <v>65</v>
      </c>
      <c r="F622" s="154" t="s">
        <v>158</v>
      </c>
      <c r="G622" s="152" t="s">
        <v>159</v>
      </c>
      <c r="H622" s="156" t="s">
        <v>160</v>
      </c>
      <c r="I622" s="156" t="s">
        <v>23</v>
      </c>
      <c r="J622" s="156" t="s">
        <v>153</v>
      </c>
      <c r="K622" s="259">
        <v>95000</v>
      </c>
      <c r="L622" s="156">
        <v>1</v>
      </c>
    </row>
    <row r="623" s="217" customFormat="1" ht="33" spans="1:12">
      <c r="A623" s="152" t="s">
        <v>150</v>
      </c>
      <c r="B623" s="152" t="s">
        <v>48</v>
      </c>
      <c r="C623" s="156" t="s">
        <v>33</v>
      </c>
      <c r="D623" s="156" t="s">
        <v>88</v>
      </c>
      <c r="E623" s="156" t="s">
        <v>65</v>
      </c>
      <c r="F623" s="154" t="s">
        <v>158</v>
      </c>
      <c r="G623" s="152" t="s">
        <v>159</v>
      </c>
      <c r="H623" s="156" t="s">
        <v>160</v>
      </c>
      <c r="I623" s="156" t="s">
        <v>23</v>
      </c>
      <c r="J623" s="156" t="s">
        <v>153</v>
      </c>
      <c r="K623" s="259">
        <v>70000</v>
      </c>
      <c r="L623" s="156">
        <v>1</v>
      </c>
    </row>
    <row r="624" s="217" customFormat="1" ht="33" spans="1:12">
      <c r="A624" s="152" t="s">
        <v>150</v>
      </c>
      <c r="B624" s="152" t="s">
        <v>49</v>
      </c>
      <c r="C624" s="156" t="s">
        <v>33</v>
      </c>
      <c r="D624" s="156" t="s">
        <v>64</v>
      </c>
      <c r="E624" s="156" t="s">
        <v>65</v>
      </c>
      <c r="F624" s="154" t="s">
        <v>158</v>
      </c>
      <c r="G624" s="152" t="s">
        <v>159</v>
      </c>
      <c r="H624" s="156" t="s">
        <v>160</v>
      </c>
      <c r="I624" s="156" t="s">
        <v>23</v>
      </c>
      <c r="J624" s="156" t="s">
        <v>153</v>
      </c>
      <c r="K624" s="259">
        <v>145000</v>
      </c>
      <c r="L624" s="156">
        <v>1</v>
      </c>
    </row>
    <row r="625" s="217" customFormat="1" ht="33" spans="1:12">
      <c r="A625" s="152" t="s">
        <v>150</v>
      </c>
      <c r="B625" s="152" t="s">
        <v>49</v>
      </c>
      <c r="C625" s="156" t="s">
        <v>33</v>
      </c>
      <c r="D625" s="156" t="s">
        <v>84</v>
      </c>
      <c r="E625" s="156" t="s">
        <v>65</v>
      </c>
      <c r="F625" s="154" t="s">
        <v>158</v>
      </c>
      <c r="G625" s="152" t="s">
        <v>159</v>
      </c>
      <c r="H625" s="156" t="s">
        <v>160</v>
      </c>
      <c r="I625" s="156" t="s">
        <v>23</v>
      </c>
      <c r="J625" s="156" t="s">
        <v>153</v>
      </c>
      <c r="K625" s="259">
        <v>95000</v>
      </c>
      <c r="L625" s="156">
        <v>1</v>
      </c>
    </row>
    <row r="626" s="217" customFormat="1" ht="33" spans="1:12">
      <c r="A626" s="152" t="s">
        <v>150</v>
      </c>
      <c r="B626" s="152" t="s">
        <v>49</v>
      </c>
      <c r="C626" s="156" t="s">
        <v>33</v>
      </c>
      <c r="D626" s="156" t="s">
        <v>88</v>
      </c>
      <c r="E626" s="156" t="s">
        <v>65</v>
      </c>
      <c r="F626" s="154" t="s">
        <v>158</v>
      </c>
      <c r="G626" s="152" t="s">
        <v>159</v>
      </c>
      <c r="H626" s="156" t="s">
        <v>160</v>
      </c>
      <c r="I626" s="156" t="s">
        <v>23</v>
      </c>
      <c r="J626" s="156" t="s">
        <v>153</v>
      </c>
      <c r="K626" s="259">
        <v>70000</v>
      </c>
      <c r="L626" s="156">
        <v>1</v>
      </c>
    </row>
    <row r="627" s="217" customFormat="1" ht="33" spans="1:12">
      <c r="A627" s="152" t="s">
        <v>150</v>
      </c>
      <c r="B627" s="152" t="s">
        <v>41</v>
      </c>
      <c r="C627" s="156" t="s">
        <v>33</v>
      </c>
      <c r="D627" s="156" t="s">
        <v>64</v>
      </c>
      <c r="E627" s="156" t="s">
        <v>65</v>
      </c>
      <c r="F627" s="154" t="s">
        <v>158</v>
      </c>
      <c r="G627" s="152" t="s">
        <v>159</v>
      </c>
      <c r="H627" s="156" t="s">
        <v>160</v>
      </c>
      <c r="I627" s="156" t="s">
        <v>23</v>
      </c>
      <c r="J627" s="156" t="s">
        <v>153</v>
      </c>
      <c r="K627" s="259">
        <v>145000</v>
      </c>
      <c r="L627" s="156">
        <v>1</v>
      </c>
    </row>
    <row r="628" s="217" customFormat="1" ht="33" spans="1:12">
      <c r="A628" s="152" t="s">
        <v>150</v>
      </c>
      <c r="B628" s="152" t="s">
        <v>41</v>
      </c>
      <c r="C628" s="156" t="s">
        <v>33</v>
      </c>
      <c r="D628" s="156" t="s">
        <v>84</v>
      </c>
      <c r="E628" s="156" t="s">
        <v>65</v>
      </c>
      <c r="F628" s="154" t="s">
        <v>158</v>
      </c>
      <c r="G628" s="152" t="s">
        <v>159</v>
      </c>
      <c r="H628" s="156" t="s">
        <v>160</v>
      </c>
      <c r="I628" s="156" t="s">
        <v>23</v>
      </c>
      <c r="J628" s="156" t="s">
        <v>153</v>
      </c>
      <c r="K628" s="259">
        <v>95000</v>
      </c>
      <c r="L628" s="156">
        <v>1</v>
      </c>
    </row>
    <row r="629" s="217" customFormat="1" ht="33" spans="1:12">
      <c r="A629" s="152" t="s">
        <v>150</v>
      </c>
      <c r="B629" s="152" t="s">
        <v>41</v>
      </c>
      <c r="C629" s="156" t="s">
        <v>33</v>
      </c>
      <c r="D629" s="156" t="s">
        <v>88</v>
      </c>
      <c r="E629" s="156" t="s">
        <v>65</v>
      </c>
      <c r="F629" s="154" t="s">
        <v>158</v>
      </c>
      <c r="G629" s="152" t="s">
        <v>159</v>
      </c>
      <c r="H629" s="156" t="s">
        <v>160</v>
      </c>
      <c r="I629" s="156" t="s">
        <v>23</v>
      </c>
      <c r="J629" s="156" t="s">
        <v>153</v>
      </c>
      <c r="K629" s="259">
        <v>70000</v>
      </c>
      <c r="L629" s="156">
        <v>1</v>
      </c>
    </row>
    <row r="630" s="217" customFormat="1" ht="33" spans="1:12">
      <c r="A630" s="152" t="s">
        <v>150</v>
      </c>
      <c r="B630" s="152" t="s">
        <v>51</v>
      </c>
      <c r="C630" s="156" t="s">
        <v>33</v>
      </c>
      <c r="D630" s="156" t="s">
        <v>64</v>
      </c>
      <c r="E630" s="156" t="s">
        <v>65</v>
      </c>
      <c r="F630" s="154" t="s">
        <v>158</v>
      </c>
      <c r="G630" s="152" t="s">
        <v>159</v>
      </c>
      <c r="H630" s="156" t="s">
        <v>160</v>
      </c>
      <c r="I630" s="156" t="s">
        <v>23</v>
      </c>
      <c r="J630" s="156" t="s">
        <v>153</v>
      </c>
      <c r="K630" s="259">
        <v>115000</v>
      </c>
      <c r="L630" s="156">
        <v>1</v>
      </c>
    </row>
    <row r="631" s="217" customFormat="1" ht="33" spans="1:12">
      <c r="A631" s="152" t="s">
        <v>150</v>
      </c>
      <c r="B631" s="152" t="s">
        <v>51</v>
      </c>
      <c r="C631" s="156" t="s">
        <v>33</v>
      </c>
      <c r="D631" s="156" t="s">
        <v>84</v>
      </c>
      <c r="E631" s="156" t="s">
        <v>65</v>
      </c>
      <c r="F631" s="154" t="s">
        <v>158</v>
      </c>
      <c r="G631" s="152" t="s">
        <v>159</v>
      </c>
      <c r="H631" s="156" t="s">
        <v>160</v>
      </c>
      <c r="I631" s="156" t="s">
        <v>23</v>
      </c>
      <c r="J631" s="156" t="s">
        <v>153</v>
      </c>
      <c r="K631" s="259">
        <v>70000</v>
      </c>
      <c r="L631" s="156">
        <v>1</v>
      </c>
    </row>
    <row r="632" s="217" customFormat="1" ht="33" spans="1:12">
      <c r="A632" s="152" t="s">
        <v>150</v>
      </c>
      <c r="B632" s="152" t="s">
        <v>51</v>
      </c>
      <c r="C632" s="156" t="s">
        <v>33</v>
      </c>
      <c r="D632" s="156" t="s">
        <v>88</v>
      </c>
      <c r="E632" s="156" t="s">
        <v>65</v>
      </c>
      <c r="F632" s="154" t="s">
        <v>158</v>
      </c>
      <c r="G632" s="152" t="s">
        <v>159</v>
      </c>
      <c r="H632" s="156" t="s">
        <v>160</v>
      </c>
      <c r="I632" s="156" t="s">
        <v>23</v>
      </c>
      <c r="J632" s="156" t="s">
        <v>153</v>
      </c>
      <c r="K632" s="259">
        <v>50000</v>
      </c>
      <c r="L632" s="156">
        <v>1</v>
      </c>
    </row>
    <row r="633" s="217" customFormat="1" ht="33" spans="1:12">
      <c r="A633" s="152" t="s">
        <v>150</v>
      </c>
      <c r="B633" s="152" t="s">
        <v>52</v>
      </c>
      <c r="C633" s="156" t="s">
        <v>33</v>
      </c>
      <c r="D633" s="156" t="s">
        <v>64</v>
      </c>
      <c r="E633" s="156" t="s">
        <v>65</v>
      </c>
      <c r="F633" s="154" t="s">
        <v>158</v>
      </c>
      <c r="G633" s="152" t="s">
        <v>159</v>
      </c>
      <c r="H633" s="156" t="s">
        <v>160</v>
      </c>
      <c r="I633" s="156" t="s">
        <v>23</v>
      </c>
      <c r="J633" s="156" t="s">
        <v>153</v>
      </c>
      <c r="K633" s="259">
        <v>115000</v>
      </c>
      <c r="L633" s="156">
        <v>1</v>
      </c>
    </row>
    <row r="634" s="217" customFormat="1" ht="33" spans="1:12">
      <c r="A634" s="152" t="s">
        <v>150</v>
      </c>
      <c r="B634" s="152" t="s">
        <v>52</v>
      </c>
      <c r="C634" s="156" t="s">
        <v>33</v>
      </c>
      <c r="D634" s="156" t="s">
        <v>84</v>
      </c>
      <c r="E634" s="156" t="s">
        <v>65</v>
      </c>
      <c r="F634" s="154" t="s">
        <v>158</v>
      </c>
      <c r="G634" s="152" t="s">
        <v>159</v>
      </c>
      <c r="H634" s="156" t="s">
        <v>160</v>
      </c>
      <c r="I634" s="156" t="s">
        <v>23</v>
      </c>
      <c r="J634" s="156" t="s">
        <v>153</v>
      </c>
      <c r="K634" s="259">
        <v>70000</v>
      </c>
      <c r="L634" s="156">
        <v>1</v>
      </c>
    </row>
    <row r="635" s="217" customFormat="1" ht="33" spans="1:12">
      <c r="A635" s="152" t="s">
        <v>150</v>
      </c>
      <c r="B635" s="152" t="s">
        <v>52</v>
      </c>
      <c r="C635" s="156" t="s">
        <v>33</v>
      </c>
      <c r="D635" s="156" t="s">
        <v>88</v>
      </c>
      <c r="E635" s="156" t="s">
        <v>65</v>
      </c>
      <c r="F635" s="154" t="s">
        <v>158</v>
      </c>
      <c r="G635" s="152" t="s">
        <v>159</v>
      </c>
      <c r="H635" s="156" t="s">
        <v>160</v>
      </c>
      <c r="I635" s="156" t="s">
        <v>23</v>
      </c>
      <c r="J635" s="156" t="s">
        <v>153</v>
      </c>
      <c r="K635" s="259">
        <v>50000</v>
      </c>
      <c r="L635" s="156">
        <v>1</v>
      </c>
    </row>
    <row r="636" s="217" customFormat="1" ht="33" spans="1:12">
      <c r="A636" s="152" t="s">
        <v>150</v>
      </c>
      <c r="B636" s="152" t="s">
        <v>50</v>
      </c>
      <c r="C636" s="156" t="s">
        <v>33</v>
      </c>
      <c r="D636" s="156" t="s">
        <v>64</v>
      </c>
      <c r="E636" s="156" t="s">
        <v>65</v>
      </c>
      <c r="F636" s="154" t="s">
        <v>158</v>
      </c>
      <c r="G636" s="152" t="s">
        <v>159</v>
      </c>
      <c r="H636" s="156" t="s">
        <v>160</v>
      </c>
      <c r="I636" s="156" t="s">
        <v>23</v>
      </c>
      <c r="J636" s="156" t="s">
        <v>153</v>
      </c>
      <c r="K636" s="259">
        <v>115000</v>
      </c>
      <c r="L636" s="156">
        <v>1</v>
      </c>
    </row>
    <row r="637" s="217" customFormat="1" ht="33" spans="1:12">
      <c r="A637" s="152" t="s">
        <v>150</v>
      </c>
      <c r="B637" s="152" t="s">
        <v>50</v>
      </c>
      <c r="C637" s="156" t="s">
        <v>33</v>
      </c>
      <c r="D637" s="156" t="s">
        <v>84</v>
      </c>
      <c r="E637" s="156" t="s">
        <v>65</v>
      </c>
      <c r="F637" s="154" t="s">
        <v>158</v>
      </c>
      <c r="G637" s="152" t="s">
        <v>159</v>
      </c>
      <c r="H637" s="156" t="s">
        <v>160</v>
      </c>
      <c r="I637" s="156" t="s">
        <v>23</v>
      </c>
      <c r="J637" s="156" t="s">
        <v>153</v>
      </c>
      <c r="K637" s="259">
        <v>70000</v>
      </c>
      <c r="L637" s="156">
        <v>1</v>
      </c>
    </row>
    <row r="638" s="217" customFormat="1" ht="33" spans="1:12">
      <c r="A638" s="152" t="s">
        <v>150</v>
      </c>
      <c r="B638" s="152" t="s">
        <v>50</v>
      </c>
      <c r="C638" s="156" t="s">
        <v>33</v>
      </c>
      <c r="D638" s="156" t="s">
        <v>88</v>
      </c>
      <c r="E638" s="156" t="s">
        <v>65</v>
      </c>
      <c r="F638" s="154" t="s">
        <v>158</v>
      </c>
      <c r="G638" s="152" t="s">
        <v>159</v>
      </c>
      <c r="H638" s="156" t="s">
        <v>160</v>
      </c>
      <c r="I638" s="156" t="s">
        <v>23</v>
      </c>
      <c r="J638" s="156" t="s">
        <v>153</v>
      </c>
      <c r="K638" s="259">
        <v>50000</v>
      </c>
      <c r="L638" s="156">
        <v>1</v>
      </c>
    </row>
    <row r="639" s="217" customFormat="1" ht="33" spans="1:12">
      <c r="A639" s="152" t="s">
        <v>150</v>
      </c>
      <c r="B639" s="152" t="s">
        <v>53</v>
      </c>
      <c r="C639" s="156" t="s">
        <v>33</v>
      </c>
      <c r="D639" s="156" t="s">
        <v>64</v>
      </c>
      <c r="E639" s="156" t="s">
        <v>65</v>
      </c>
      <c r="F639" s="154" t="s">
        <v>158</v>
      </c>
      <c r="G639" s="152" t="s">
        <v>159</v>
      </c>
      <c r="H639" s="156" t="s">
        <v>160</v>
      </c>
      <c r="I639" s="156" t="s">
        <v>23</v>
      </c>
      <c r="J639" s="156" t="s">
        <v>153</v>
      </c>
      <c r="K639" s="259">
        <v>115000</v>
      </c>
      <c r="L639" s="156">
        <v>1</v>
      </c>
    </row>
    <row r="640" s="217" customFormat="1" ht="33" spans="1:12">
      <c r="A640" s="152" t="s">
        <v>150</v>
      </c>
      <c r="B640" s="152" t="s">
        <v>53</v>
      </c>
      <c r="C640" s="156" t="s">
        <v>33</v>
      </c>
      <c r="D640" s="156" t="s">
        <v>84</v>
      </c>
      <c r="E640" s="156" t="s">
        <v>65</v>
      </c>
      <c r="F640" s="154" t="s">
        <v>158</v>
      </c>
      <c r="G640" s="152" t="s">
        <v>159</v>
      </c>
      <c r="H640" s="156" t="s">
        <v>160</v>
      </c>
      <c r="I640" s="156" t="s">
        <v>23</v>
      </c>
      <c r="J640" s="156" t="s">
        <v>153</v>
      </c>
      <c r="K640" s="259">
        <v>70000</v>
      </c>
      <c r="L640" s="156">
        <v>1</v>
      </c>
    </row>
    <row r="641" s="217" customFormat="1" ht="33" spans="1:12">
      <c r="A641" s="152" t="s">
        <v>150</v>
      </c>
      <c r="B641" s="152" t="s">
        <v>53</v>
      </c>
      <c r="C641" s="156" t="s">
        <v>33</v>
      </c>
      <c r="D641" s="156" t="s">
        <v>88</v>
      </c>
      <c r="E641" s="156" t="s">
        <v>65</v>
      </c>
      <c r="F641" s="154" t="s">
        <v>158</v>
      </c>
      <c r="G641" s="152" t="s">
        <v>159</v>
      </c>
      <c r="H641" s="156" t="s">
        <v>160</v>
      </c>
      <c r="I641" s="156" t="s">
        <v>23</v>
      </c>
      <c r="J641" s="156" t="s">
        <v>153</v>
      </c>
      <c r="K641" s="259">
        <v>50000</v>
      </c>
      <c r="L641" s="156">
        <v>1</v>
      </c>
    </row>
    <row r="642" s="217" customFormat="1" ht="33" spans="1:12">
      <c r="A642" s="152" t="s">
        <v>150</v>
      </c>
      <c r="B642" s="152" t="s">
        <v>141</v>
      </c>
      <c r="C642" s="156" t="s">
        <v>33</v>
      </c>
      <c r="D642" s="156" t="s">
        <v>64</v>
      </c>
      <c r="E642" s="156" t="s">
        <v>65</v>
      </c>
      <c r="F642" s="154" t="s">
        <v>158</v>
      </c>
      <c r="G642" s="152" t="s">
        <v>159</v>
      </c>
      <c r="H642" s="156" t="s">
        <v>160</v>
      </c>
      <c r="I642" s="156" t="s">
        <v>23</v>
      </c>
      <c r="J642" s="156" t="s">
        <v>153</v>
      </c>
      <c r="K642" s="259">
        <v>85000</v>
      </c>
      <c r="L642" s="156">
        <v>1</v>
      </c>
    </row>
    <row r="643" s="217" customFormat="1" ht="33" spans="1:12">
      <c r="A643" s="152" t="s">
        <v>150</v>
      </c>
      <c r="B643" s="152" t="s">
        <v>141</v>
      </c>
      <c r="C643" s="156" t="s">
        <v>33</v>
      </c>
      <c r="D643" s="156" t="s">
        <v>84</v>
      </c>
      <c r="E643" s="156" t="s">
        <v>65</v>
      </c>
      <c r="F643" s="154" t="s">
        <v>158</v>
      </c>
      <c r="G643" s="152" t="s">
        <v>159</v>
      </c>
      <c r="H643" s="156" t="s">
        <v>160</v>
      </c>
      <c r="I643" s="156" t="s">
        <v>23</v>
      </c>
      <c r="J643" s="156" t="s">
        <v>153</v>
      </c>
      <c r="K643" s="259">
        <v>55000</v>
      </c>
      <c r="L643" s="156">
        <v>1</v>
      </c>
    </row>
    <row r="644" s="217" customFormat="1" ht="33" spans="1:12">
      <c r="A644" s="152" t="s">
        <v>150</v>
      </c>
      <c r="B644" s="152" t="s">
        <v>141</v>
      </c>
      <c r="C644" s="156" t="s">
        <v>33</v>
      </c>
      <c r="D644" s="156" t="s">
        <v>88</v>
      </c>
      <c r="E644" s="156" t="s">
        <v>65</v>
      </c>
      <c r="F644" s="154" t="s">
        <v>158</v>
      </c>
      <c r="G644" s="152" t="s">
        <v>159</v>
      </c>
      <c r="H644" s="156" t="s">
        <v>160</v>
      </c>
      <c r="I644" s="156" t="s">
        <v>23</v>
      </c>
      <c r="J644" s="156" t="s">
        <v>153</v>
      </c>
      <c r="K644" s="259">
        <v>35000</v>
      </c>
      <c r="L644" s="156">
        <v>1</v>
      </c>
    </row>
    <row r="645" s="217" customFormat="1" ht="33" spans="1:12">
      <c r="A645" s="152" t="s">
        <v>150</v>
      </c>
      <c r="B645" s="152" t="s">
        <v>56</v>
      </c>
      <c r="C645" s="156" t="s">
        <v>33</v>
      </c>
      <c r="D645" s="156" t="s">
        <v>64</v>
      </c>
      <c r="E645" s="156" t="s">
        <v>65</v>
      </c>
      <c r="F645" s="154" t="s">
        <v>158</v>
      </c>
      <c r="G645" s="152" t="s">
        <v>159</v>
      </c>
      <c r="H645" s="156" t="s">
        <v>160</v>
      </c>
      <c r="I645" s="156" t="s">
        <v>23</v>
      </c>
      <c r="J645" s="156" t="s">
        <v>153</v>
      </c>
      <c r="K645" s="259">
        <v>60000</v>
      </c>
      <c r="L645" s="156">
        <v>1</v>
      </c>
    </row>
    <row r="646" ht="21.95" customHeight="1" spans="1:1">
      <c r="A646" s="222" t="s">
        <v>161</v>
      </c>
    </row>
    <row r="647" ht="21.95" customHeight="1" spans="1:12">
      <c r="A647" s="260" t="s">
        <v>5</v>
      </c>
      <c r="B647" s="260" t="s">
        <v>6</v>
      </c>
      <c r="C647" s="260" t="s">
        <v>7</v>
      </c>
      <c r="D647" s="260" t="s">
        <v>8</v>
      </c>
      <c r="E647" s="260" t="s">
        <v>9</v>
      </c>
      <c r="F647" s="261" t="s">
        <v>10</v>
      </c>
      <c r="G647" s="260" t="s">
        <v>11</v>
      </c>
      <c r="H647" s="260" t="s">
        <v>12</v>
      </c>
      <c r="I647" s="260" t="s">
        <v>13</v>
      </c>
      <c r="J647" s="260" t="s">
        <v>14</v>
      </c>
      <c r="K647" s="260" t="s">
        <v>15</v>
      </c>
      <c r="L647" s="260" t="s">
        <v>16</v>
      </c>
    </row>
    <row r="648" ht="21.95" customHeight="1" spans="1:12">
      <c r="A648" s="156" t="s">
        <v>162</v>
      </c>
      <c r="B648" s="152" t="s">
        <v>18</v>
      </c>
      <c r="C648" s="152" t="s">
        <v>18</v>
      </c>
      <c r="D648" s="152" t="s">
        <v>18</v>
      </c>
      <c r="E648" s="170" t="s">
        <v>19</v>
      </c>
      <c r="F648" s="154" t="s">
        <v>163</v>
      </c>
      <c r="G648" s="262" t="s">
        <v>21</v>
      </c>
      <c r="H648" s="263" t="s">
        <v>164</v>
      </c>
      <c r="I648" s="156" t="s">
        <v>23</v>
      </c>
      <c r="J648" s="156" t="s">
        <v>24</v>
      </c>
      <c r="K648" s="229">
        <v>400000</v>
      </c>
      <c r="L648" s="156">
        <v>1</v>
      </c>
    </row>
    <row r="649" ht="21.95" customHeight="1" spans="1:12">
      <c r="A649" s="156" t="s">
        <v>162</v>
      </c>
      <c r="B649" s="152" t="s">
        <v>18</v>
      </c>
      <c r="C649" s="152" t="s">
        <v>18</v>
      </c>
      <c r="D649" s="152" t="s">
        <v>18</v>
      </c>
      <c r="E649" s="170" t="s">
        <v>25</v>
      </c>
      <c r="F649" s="154" t="s">
        <v>163</v>
      </c>
      <c r="G649" s="262" t="s">
        <v>21</v>
      </c>
      <c r="H649" s="263" t="s">
        <v>164</v>
      </c>
      <c r="I649" s="156" t="s">
        <v>23</v>
      </c>
      <c r="J649" s="156" t="s">
        <v>24</v>
      </c>
      <c r="K649" s="229">
        <v>500000</v>
      </c>
      <c r="L649" s="156">
        <v>1</v>
      </c>
    </row>
    <row r="650" ht="21.95" customHeight="1" spans="1:12">
      <c r="A650" s="264" t="s">
        <v>162</v>
      </c>
      <c r="B650" s="152" t="s">
        <v>18</v>
      </c>
      <c r="C650" s="152" t="s">
        <v>18</v>
      </c>
      <c r="D650" s="152" t="s">
        <v>18</v>
      </c>
      <c r="E650" s="264" t="s">
        <v>165</v>
      </c>
      <c r="F650" s="265" t="s">
        <v>166</v>
      </c>
      <c r="G650" s="266" t="s">
        <v>21</v>
      </c>
      <c r="H650" s="266" t="s">
        <v>167</v>
      </c>
      <c r="I650" s="264" t="s">
        <v>168</v>
      </c>
      <c r="J650" s="264" t="s">
        <v>24</v>
      </c>
      <c r="K650" s="229">
        <v>620000</v>
      </c>
      <c r="L650" s="264">
        <v>1</v>
      </c>
    </row>
    <row r="651" ht="21.95" customHeight="1" spans="1:12">
      <c r="A651" s="264" t="s">
        <v>162</v>
      </c>
      <c r="B651" s="152" t="s">
        <v>18</v>
      </c>
      <c r="C651" s="152" t="s">
        <v>18</v>
      </c>
      <c r="D651" s="152" t="s">
        <v>18</v>
      </c>
      <c r="E651" s="264" t="s">
        <v>169</v>
      </c>
      <c r="F651" s="265" t="s">
        <v>170</v>
      </c>
      <c r="G651" s="266" t="s">
        <v>21</v>
      </c>
      <c r="H651" s="266" t="s">
        <v>171</v>
      </c>
      <c r="I651" s="264" t="s">
        <v>172</v>
      </c>
      <c r="J651" s="264" t="s">
        <v>24</v>
      </c>
      <c r="K651" s="229">
        <v>680000</v>
      </c>
      <c r="L651" s="264">
        <v>1</v>
      </c>
    </row>
    <row r="652" ht="21.95" customHeight="1" spans="1:12">
      <c r="A652" s="156" t="s">
        <v>162</v>
      </c>
      <c r="B652" s="152" t="s">
        <v>173</v>
      </c>
      <c r="C652" s="156" t="s">
        <v>174</v>
      </c>
      <c r="D652" s="267" t="s">
        <v>34</v>
      </c>
      <c r="E652" s="170" t="s">
        <v>40</v>
      </c>
      <c r="F652" s="265" t="s">
        <v>175</v>
      </c>
      <c r="G652" s="262" t="s">
        <v>21</v>
      </c>
      <c r="H652" s="262" t="s">
        <v>176</v>
      </c>
      <c r="I652" s="156" t="s">
        <v>23</v>
      </c>
      <c r="J652" s="156" t="s">
        <v>24</v>
      </c>
      <c r="K652" s="229">
        <v>230000</v>
      </c>
      <c r="L652" s="156">
        <v>1</v>
      </c>
    </row>
    <row r="653" ht="21.95" customHeight="1" spans="1:12">
      <c r="A653" s="156" t="s">
        <v>162</v>
      </c>
      <c r="B653" s="152" t="s">
        <v>173</v>
      </c>
      <c r="C653" s="156" t="s">
        <v>174</v>
      </c>
      <c r="D653" s="267" t="s">
        <v>157</v>
      </c>
      <c r="E653" s="170" t="s">
        <v>40</v>
      </c>
      <c r="F653" s="265" t="s">
        <v>175</v>
      </c>
      <c r="G653" s="262" t="s">
        <v>21</v>
      </c>
      <c r="H653" s="262" t="s">
        <v>176</v>
      </c>
      <c r="I653" s="156" t="s">
        <v>23</v>
      </c>
      <c r="J653" s="156" t="s">
        <v>24</v>
      </c>
      <c r="K653" s="229">
        <v>210000</v>
      </c>
      <c r="L653" s="156">
        <v>1</v>
      </c>
    </row>
    <row r="654" ht="21.95" customHeight="1" spans="1:12">
      <c r="A654" s="156" t="s">
        <v>162</v>
      </c>
      <c r="B654" s="156" t="s">
        <v>177</v>
      </c>
      <c r="C654" s="156" t="s">
        <v>177</v>
      </c>
      <c r="D654" s="156" t="s">
        <v>178</v>
      </c>
      <c r="E654" s="156" t="s">
        <v>179</v>
      </c>
      <c r="F654" s="154" t="s">
        <v>180</v>
      </c>
      <c r="G654" s="262" t="s">
        <v>21</v>
      </c>
      <c r="H654" s="262" t="s">
        <v>160</v>
      </c>
      <c r="I654" s="156" t="s">
        <v>181</v>
      </c>
      <c r="J654" s="156" t="s">
        <v>24</v>
      </c>
      <c r="K654" s="229">
        <v>300000</v>
      </c>
      <c r="L654" s="156">
        <v>1</v>
      </c>
    </row>
    <row r="655" ht="21.95" customHeight="1" spans="1:12">
      <c r="A655" s="156" t="s">
        <v>162</v>
      </c>
      <c r="B655" s="156" t="s">
        <v>177</v>
      </c>
      <c r="C655" s="156" t="s">
        <v>177</v>
      </c>
      <c r="D655" s="156" t="s">
        <v>178</v>
      </c>
      <c r="E655" s="267" t="s">
        <v>182</v>
      </c>
      <c r="F655" s="154" t="s">
        <v>183</v>
      </c>
      <c r="G655" s="262" t="s">
        <v>21</v>
      </c>
      <c r="H655" s="266" t="s">
        <v>184</v>
      </c>
      <c r="I655" s="272" t="s">
        <v>185</v>
      </c>
      <c r="J655" s="156" t="s">
        <v>24</v>
      </c>
      <c r="K655" s="273">
        <v>400000</v>
      </c>
      <c r="L655" s="156">
        <v>1</v>
      </c>
    </row>
    <row r="656" ht="21.95" customHeight="1" spans="1:12">
      <c r="A656" s="264" t="s">
        <v>162</v>
      </c>
      <c r="B656" s="264" t="s">
        <v>186</v>
      </c>
      <c r="C656" s="264" t="s">
        <v>187</v>
      </c>
      <c r="D656" s="264" t="s">
        <v>64</v>
      </c>
      <c r="E656" s="264" t="s">
        <v>65</v>
      </c>
      <c r="F656" s="154" t="s">
        <v>188</v>
      </c>
      <c r="G656" s="262" t="s">
        <v>189</v>
      </c>
      <c r="H656" s="262" t="s">
        <v>190</v>
      </c>
      <c r="I656" s="156" t="s">
        <v>75</v>
      </c>
      <c r="J656" s="156" t="s">
        <v>24</v>
      </c>
      <c r="K656" s="229">
        <v>225000</v>
      </c>
      <c r="L656" s="156">
        <v>1</v>
      </c>
    </row>
    <row r="657" ht="21.95" customHeight="1" spans="1:12">
      <c r="A657" s="264" t="s">
        <v>162</v>
      </c>
      <c r="B657" s="264" t="s">
        <v>186</v>
      </c>
      <c r="C657" s="264" t="s">
        <v>187</v>
      </c>
      <c r="D657" s="264" t="s">
        <v>64</v>
      </c>
      <c r="E657" s="264" t="s">
        <v>68</v>
      </c>
      <c r="F657" s="154" t="s">
        <v>191</v>
      </c>
      <c r="G657" s="262" t="s">
        <v>189</v>
      </c>
      <c r="H657" s="262" t="s">
        <v>190</v>
      </c>
      <c r="I657" s="156" t="s">
        <v>75</v>
      </c>
      <c r="J657" s="156" t="s">
        <v>24</v>
      </c>
      <c r="K657" s="229">
        <v>225000</v>
      </c>
      <c r="L657" s="156">
        <v>1</v>
      </c>
    </row>
    <row r="658" ht="21.95" customHeight="1" spans="1:12">
      <c r="A658" s="264" t="s">
        <v>162</v>
      </c>
      <c r="B658" s="264" t="s">
        <v>186</v>
      </c>
      <c r="C658" s="264" t="s">
        <v>187</v>
      </c>
      <c r="D658" s="264" t="s">
        <v>64</v>
      </c>
      <c r="E658" s="264" t="s">
        <v>70</v>
      </c>
      <c r="F658" s="154" t="s">
        <v>192</v>
      </c>
      <c r="G658" s="262" t="s">
        <v>189</v>
      </c>
      <c r="H658" s="262" t="s">
        <v>193</v>
      </c>
      <c r="I658" s="156" t="s">
        <v>75</v>
      </c>
      <c r="J658" s="156" t="s">
        <v>24</v>
      </c>
      <c r="K658" s="229">
        <v>290000</v>
      </c>
      <c r="L658" s="156">
        <v>1</v>
      </c>
    </row>
    <row r="659" ht="21.95" customHeight="1" spans="1:12">
      <c r="A659" s="264" t="s">
        <v>162</v>
      </c>
      <c r="B659" s="264" t="s">
        <v>186</v>
      </c>
      <c r="C659" s="264" t="s">
        <v>187</v>
      </c>
      <c r="D659" s="264" t="s">
        <v>194</v>
      </c>
      <c r="E659" s="264" t="s">
        <v>65</v>
      </c>
      <c r="F659" s="154" t="s">
        <v>188</v>
      </c>
      <c r="G659" s="262" t="s">
        <v>189</v>
      </c>
      <c r="H659" s="262" t="s">
        <v>190</v>
      </c>
      <c r="I659" s="156" t="s">
        <v>75</v>
      </c>
      <c r="J659" s="156" t="s">
        <v>24</v>
      </c>
      <c r="K659" s="229">
        <v>140000</v>
      </c>
      <c r="L659" s="156">
        <v>1</v>
      </c>
    </row>
    <row r="660" ht="21.95" customHeight="1" spans="1:12">
      <c r="A660" s="264" t="s">
        <v>162</v>
      </c>
      <c r="B660" s="264" t="s">
        <v>186</v>
      </c>
      <c r="C660" s="264" t="s">
        <v>187</v>
      </c>
      <c r="D660" s="264" t="s">
        <v>194</v>
      </c>
      <c r="E660" s="264" t="s">
        <v>68</v>
      </c>
      <c r="F660" s="154" t="s">
        <v>191</v>
      </c>
      <c r="G660" s="262" t="s">
        <v>189</v>
      </c>
      <c r="H660" s="262" t="s">
        <v>190</v>
      </c>
      <c r="I660" s="156" t="s">
        <v>75</v>
      </c>
      <c r="J660" s="156" t="s">
        <v>24</v>
      </c>
      <c r="K660" s="229">
        <v>140000</v>
      </c>
      <c r="L660" s="156">
        <v>1</v>
      </c>
    </row>
    <row r="661" ht="21.95" customHeight="1" spans="1:12">
      <c r="A661" s="264" t="s">
        <v>162</v>
      </c>
      <c r="B661" s="264" t="s">
        <v>186</v>
      </c>
      <c r="C661" s="264" t="s">
        <v>187</v>
      </c>
      <c r="D661" s="264" t="s">
        <v>194</v>
      </c>
      <c r="E661" s="264" t="s">
        <v>70</v>
      </c>
      <c r="F661" s="154" t="s">
        <v>192</v>
      </c>
      <c r="G661" s="262" t="s">
        <v>189</v>
      </c>
      <c r="H661" s="262" t="s">
        <v>193</v>
      </c>
      <c r="I661" s="156" t="s">
        <v>75</v>
      </c>
      <c r="J661" s="156" t="s">
        <v>24</v>
      </c>
      <c r="K661" s="229">
        <v>180000</v>
      </c>
      <c r="L661" s="156">
        <v>1</v>
      </c>
    </row>
    <row r="662" ht="21.95" customHeight="1" spans="1:12">
      <c r="A662" s="234" t="s">
        <v>162</v>
      </c>
      <c r="B662" s="234" t="s">
        <v>114</v>
      </c>
      <c r="C662" s="234" t="s">
        <v>114</v>
      </c>
      <c r="D662" s="268" t="s">
        <v>195</v>
      </c>
      <c r="E662" s="234" t="s">
        <v>196</v>
      </c>
      <c r="F662" s="236" t="s">
        <v>197</v>
      </c>
      <c r="G662" s="269" t="s">
        <v>198</v>
      </c>
      <c r="H662" s="269" t="s">
        <v>38</v>
      </c>
      <c r="I662" s="234" t="s">
        <v>23</v>
      </c>
      <c r="J662" s="234" t="s">
        <v>24</v>
      </c>
      <c r="K662" s="239">
        <v>250000</v>
      </c>
      <c r="L662" s="234">
        <v>2</v>
      </c>
    </row>
    <row r="663" spans="1:12">
      <c r="A663" s="156" t="s">
        <v>199</v>
      </c>
      <c r="B663" s="270"/>
      <c r="C663" s="271"/>
      <c r="D663" s="271"/>
      <c r="E663" s="271"/>
      <c r="F663" s="271"/>
      <c r="G663" s="271"/>
      <c r="H663" s="271"/>
      <c r="I663" s="271"/>
      <c r="J663" s="271"/>
      <c r="K663" s="271"/>
      <c r="L663" s="274"/>
    </row>
    <row r="664" ht="21.95" customHeight="1" spans="1:1">
      <c r="A664" s="222" t="s">
        <v>200</v>
      </c>
    </row>
    <row r="665" ht="21.95" customHeight="1" spans="1:12">
      <c r="A665" s="260" t="s">
        <v>5</v>
      </c>
      <c r="B665" s="260" t="s">
        <v>6</v>
      </c>
      <c r="C665" s="260" t="s">
        <v>7</v>
      </c>
      <c r="D665" s="260" t="s">
        <v>8</v>
      </c>
      <c r="E665" s="260" t="s">
        <v>9</v>
      </c>
      <c r="F665" s="261" t="s">
        <v>10</v>
      </c>
      <c r="G665" s="260" t="s">
        <v>11</v>
      </c>
      <c r="H665" s="260" t="s">
        <v>12</v>
      </c>
      <c r="I665" s="260" t="s">
        <v>13</v>
      </c>
      <c r="J665" s="260" t="s">
        <v>14</v>
      </c>
      <c r="K665" s="260" t="s">
        <v>15</v>
      </c>
      <c r="L665" s="260" t="s">
        <v>16</v>
      </c>
    </row>
    <row r="666" ht="21" customHeight="1" spans="1:12">
      <c r="A666" s="156" t="s">
        <v>201</v>
      </c>
      <c r="B666" s="152" t="s">
        <v>202</v>
      </c>
      <c r="C666" s="156" t="s">
        <v>33</v>
      </c>
      <c r="D666" s="156" t="s">
        <v>33</v>
      </c>
      <c r="E666" s="170" t="s">
        <v>19</v>
      </c>
      <c r="F666" s="154" t="s">
        <v>203</v>
      </c>
      <c r="G666" s="156" t="s">
        <v>21</v>
      </c>
      <c r="H666" s="152" t="s">
        <v>204</v>
      </c>
      <c r="I666" s="156" t="s">
        <v>23</v>
      </c>
      <c r="J666" s="156" t="s">
        <v>24</v>
      </c>
      <c r="K666" s="229">
        <v>500000</v>
      </c>
      <c r="L666" s="156">
        <v>2</v>
      </c>
    </row>
    <row r="667" ht="21" customHeight="1" spans="1:12">
      <c r="A667" s="156" t="s">
        <v>201</v>
      </c>
      <c r="B667" s="152" t="s">
        <v>202</v>
      </c>
      <c r="C667" s="156" t="s">
        <v>33</v>
      </c>
      <c r="D667" s="156" t="s">
        <v>33</v>
      </c>
      <c r="E667" s="170" t="s">
        <v>25</v>
      </c>
      <c r="F667" s="154" t="s">
        <v>203</v>
      </c>
      <c r="G667" s="156" t="s">
        <v>21</v>
      </c>
      <c r="H667" s="152" t="s">
        <v>204</v>
      </c>
      <c r="I667" s="156" t="s">
        <v>23</v>
      </c>
      <c r="J667" s="156" t="s">
        <v>24</v>
      </c>
      <c r="K667" s="229">
        <v>625000</v>
      </c>
      <c r="L667" s="156">
        <v>2</v>
      </c>
    </row>
    <row r="668" ht="21" customHeight="1" spans="1:12">
      <c r="A668" s="156" t="s">
        <v>201</v>
      </c>
      <c r="B668" s="152" t="s">
        <v>205</v>
      </c>
      <c r="C668" s="156" t="s">
        <v>205</v>
      </c>
      <c r="D668" s="156" t="s">
        <v>205</v>
      </c>
      <c r="E668" s="264" t="s">
        <v>206</v>
      </c>
      <c r="F668" s="154" t="s">
        <v>207</v>
      </c>
      <c r="G668" s="262" t="s">
        <v>208</v>
      </c>
      <c r="H668" s="152" t="s">
        <v>209</v>
      </c>
      <c r="I668" s="156" t="s">
        <v>23</v>
      </c>
      <c r="J668" s="156" t="s">
        <v>24</v>
      </c>
      <c r="K668" s="229">
        <v>800000</v>
      </c>
      <c r="L668" s="156">
        <v>1</v>
      </c>
    </row>
    <row r="669" ht="21" customHeight="1" spans="1:12">
      <c r="A669" s="156" t="s">
        <v>201</v>
      </c>
      <c r="B669" s="152" t="s">
        <v>205</v>
      </c>
      <c r="C669" s="156" t="s">
        <v>205</v>
      </c>
      <c r="D669" s="156" t="s">
        <v>205</v>
      </c>
      <c r="E669" s="264" t="s">
        <v>210</v>
      </c>
      <c r="F669" s="154" t="s">
        <v>211</v>
      </c>
      <c r="G669" s="156" t="s">
        <v>21</v>
      </c>
      <c r="H669" s="152" t="s">
        <v>212</v>
      </c>
      <c r="I669" s="156" t="s">
        <v>23</v>
      </c>
      <c r="J669" s="156" t="s">
        <v>24</v>
      </c>
      <c r="K669" s="229">
        <v>1000000</v>
      </c>
      <c r="L669" s="156">
        <v>1</v>
      </c>
    </row>
    <row r="670" ht="21" customHeight="1" spans="8:11">
      <c r="H670" s="144"/>
      <c r="K670" s="275"/>
    </row>
    <row r="671" ht="21.95" customHeight="1" spans="1:1">
      <c r="A671" s="222" t="s">
        <v>213</v>
      </c>
    </row>
    <row r="672" ht="21.95" customHeight="1" spans="1:12">
      <c r="A672" s="260" t="s">
        <v>5</v>
      </c>
      <c r="B672" s="260" t="s">
        <v>6</v>
      </c>
      <c r="C672" s="260" t="s">
        <v>7</v>
      </c>
      <c r="D672" s="260" t="s">
        <v>8</v>
      </c>
      <c r="E672" s="260" t="s">
        <v>9</v>
      </c>
      <c r="F672" s="261" t="s">
        <v>10</v>
      </c>
      <c r="G672" s="260" t="s">
        <v>11</v>
      </c>
      <c r="H672" s="260" t="s">
        <v>12</v>
      </c>
      <c r="I672" s="260" t="s">
        <v>13</v>
      </c>
      <c r="J672" s="260" t="s">
        <v>14</v>
      </c>
      <c r="K672" s="260" t="s">
        <v>15</v>
      </c>
      <c r="L672" s="260" t="s">
        <v>16</v>
      </c>
    </row>
    <row r="673" ht="21.95" customHeight="1" spans="1:12">
      <c r="A673" s="156" t="s">
        <v>214</v>
      </c>
      <c r="B673" s="152" t="s">
        <v>18</v>
      </c>
      <c r="C673" s="152" t="s">
        <v>18</v>
      </c>
      <c r="D673" s="152" t="s">
        <v>18</v>
      </c>
      <c r="E673" s="170" t="s">
        <v>19</v>
      </c>
      <c r="F673" s="153" t="s">
        <v>215</v>
      </c>
      <c r="G673" s="152" t="s">
        <v>21</v>
      </c>
      <c r="H673" s="156" t="s">
        <v>216</v>
      </c>
      <c r="I673" s="156" t="s">
        <v>217</v>
      </c>
      <c r="J673" s="156" t="s">
        <v>24</v>
      </c>
      <c r="K673" s="229">
        <v>400000</v>
      </c>
      <c r="L673" s="156">
        <v>1</v>
      </c>
    </row>
    <row r="674" ht="21.95" customHeight="1" spans="1:12">
      <c r="A674" s="156" t="s">
        <v>214</v>
      </c>
      <c r="B674" s="152" t="s">
        <v>18</v>
      </c>
      <c r="C674" s="152" t="s">
        <v>18</v>
      </c>
      <c r="D674" s="152" t="s">
        <v>18</v>
      </c>
      <c r="E674" s="170" t="s">
        <v>25</v>
      </c>
      <c r="F674" s="154" t="s">
        <v>215</v>
      </c>
      <c r="G674" s="152" t="s">
        <v>21</v>
      </c>
      <c r="H674" s="156" t="s">
        <v>216</v>
      </c>
      <c r="I674" s="156" t="s">
        <v>217</v>
      </c>
      <c r="J674" s="156" t="s">
        <v>24</v>
      </c>
      <c r="K674" s="229">
        <v>500000</v>
      </c>
      <c r="L674" s="156">
        <v>1</v>
      </c>
    </row>
    <row r="675" ht="21.95" customHeight="1" spans="1:12">
      <c r="A675" s="156" t="s">
        <v>214</v>
      </c>
      <c r="B675" s="152" t="s">
        <v>218</v>
      </c>
      <c r="C675" s="151" t="s">
        <v>33</v>
      </c>
      <c r="D675" s="152" t="s">
        <v>34</v>
      </c>
      <c r="E675" s="170" t="s">
        <v>40</v>
      </c>
      <c r="F675" s="154" t="s">
        <v>219</v>
      </c>
      <c r="G675" s="152" t="s">
        <v>220</v>
      </c>
      <c r="H675" s="156" t="s">
        <v>160</v>
      </c>
      <c r="I675" s="156" t="s">
        <v>221</v>
      </c>
      <c r="J675" s="156" t="s">
        <v>24</v>
      </c>
      <c r="K675" s="229">
        <v>350000</v>
      </c>
      <c r="L675" s="156">
        <v>1</v>
      </c>
    </row>
    <row r="676" ht="21.95" customHeight="1" spans="1:12">
      <c r="A676" s="156" t="s">
        <v>214</v>
      </c>
      <c r="B676" s="152" t="s">
        <v>218</v>
      </c>
      <c r="C676" s="151" t="s">
        <v>33</v>
      </c>
      <c r="D676" s="152" t="s">
        <v>157</v>
      </c>
      <c r="E676" s="170" t="s">
        <v>40</v>
      </c>
      <c r="F676" s="154" t="s">
        <v>219</v>
      </c>
      <c r="G676" s="152" t="s">
        <v>220</v>
      </c>
      <c r="H676" s="156" t="s">
        <v>160</v>
      </c>
      <c r="I676" s="156" t="s">
        <v>221</v>
      </c>
      <c r="J676" s="156" t="s">
        <v>24</v>
      </c>
      <c r="K676" s="229">
        <v>300000</v>
      </c>
      <c r="L676" s="156">
        <v>1</v>
      </c>
    </row>
    <row r="677" ht="21.95" customHeight="1" spans="1:12">
      <c r="A677" s="156" t="s">
        <v>214</v>
      </c>
      <c r="B677" s="152" t="s">
        <v>218</v>
      </c>
      <c r="C677" s="170" t="s">
        <v>33</v>
      </c>
      <c r="D677" s="156" t="s">
        <v>222</v>
      </c>
      <c r="E677" s="156" t="s">
        <v>223</v>
      </c>
      <c r="F677" s="154" t="s">
        <v>224</v>
      </c>
      <c r="G677" s="152" t="s">
        <v>225</v>
      </c>
      <c r="H677" s="156" t="s">
        <v>226</v>
      </c>
      <c r="I677" s="156" t="s">
        <v>23</v>
      </c>
      <c r="J677" s="156" t="s">
        <v>24</v>
      </c>
      <c r="K677" s="229">
        <v>300000</v>
      </c>
      <c r="L677" s="156">
        <v>1</v>
      </c>
    </row>
    <row r="678" ht="21.95" customHeight="1" spans="1:12">
      <c r="A678" s="156" t="s">
        <v>214</v>
      </c>
      <c r="B678" s="152" t="s">
        <v>218</v>
      </c>
      <c r="C678" s="151" t="s">
        <v>186</v>
      </c>
      <c r="D678" s="152" t="s">
        <v>34</v>
      </c>
      <c r="E678" s="170" t="s">
        <v>40</v>
      </c>
      <c r="F678" s="154" t="s">
        <v>227</v>
      </c>
      <c r="G678" s="152" t="s">
        <v>21</v>
      </c>
      <c r="H678" s="156" t="s">
        <v>160</v>
      </c>
      <c r="I678" s="156" t="s">
        <v>221</v>
      </c>
      <c r="J678" s="156" t="s">
        <v>24</v>
      </c>
      <c r="K678" s="229">
        <v>210000</v>
      </c>
      <c r="L678" s="156">
        <v>1</v>
      </c>
    </row>
    <row r="679" ht="21.95" customHeight="1" spans="1:12">
      <c r="A679" s="156" t="s">
        <v>214</v>
      </c>
      <c r="B679" s="152" t="s">
        <v>218</v>
      </c>
      <c r="C679" s="156" t="s">
        <v>186</v>
      </c>
      <c r="D679" s="156" t="s">
        <v>157</v>
      </c>
      <c r="E679" s="156" t="s">
        <v>40</v>
      </c>
      <c r="F679" s="154" t="s">
        <v>227</v>
      </c>
      <c r="G679" s="152" t="s">
        <v>21</v>
      </c>
      <c r="H679" s="156" t="s">
        <v>160</v>
      </c>
      <c r="I679" s="156" t="s">
        <v>221</v>
      </c>
      <c r="J679" s="156" t="s">
        <v>24</v>
      </c>
      <c r="K679" s="229">
        <v>180000</v>
      </c>
      <c r="L679" s="156">
        <v>1</v>
      </c>
    </row>
    <row r="680" ht="21.95" customHeight="1" spans="1:12">
      <c r="A680" s="156" t="s">
        <v>199</v>
      </c>
      <c r="B680" s="188" t="s">
        <v>228</v>
      </c>
      <c r="C680" s="189"/>
      <c r="D680" s="189"/>
      <c r="E680" s="189"/>
      <c r="F680" s="189"/>
      <c r="G680" s="189"/>
      <c r="H680" s="189"/>
      <c r="I680" s="189"/>
      <c r="J680" s="276"/>
      <c r="K680" s="189"/>
      <c r="L680" s="190"/>
    </row>
    <row r="681" ht="21.95" customHeight="1" spans="1:1">
      <c r="A681" s="222" t="s">
        <v>229</v>
      </c>
    </row>
    <row r="682" ht="21.95" customHeight="1" spans="1:12">
      <c r="A682" s="260" t="s">
        <v>5</v>
      </c>
      <c r="B682" s="260" t="s">
        <v>6</v>
      </c>
      <c r="C682" s="260" t="s">
        <v>7</v>
      </c>
      <c r="D682" s="260" t="s">
        <v>8</v>
      </c>
      <c r="E682" s="260" t="s">
        <v>9</v>
      </c>
      <c r="F682" s="261" t="s">
        <v>10</v>
      </c>
      <c r="G682" s="260" t="s">
        <v>11</v>
      </c>
      <c r="H682" s="260" t="s">
        <v>12</v>
      </c>
      <c r="I682" s="260" t="s">
        <v>13</v>
      </c>
      <c r="J682" s="260" t="s">
        <v>14</v>
      </c>
      <c r="K682" s="260" t="s">
        <v>15</v>
      </c>
      <c r="L682" s="260" t="s">
        <v>16</v>
      </c>
    </row>
    <row r="683" ht="21.95" customHeight="1" spans="1:12">
      <c r="A683" s="156" t="s">
        <v>230</v>
      </c>
      <c r="B683" s="152" t="s">
        <v>18</v>
      </c>
      <c r="C683" s="152" t="s">
        <v>18</v>
      </c>
      <c r="D683" s="152" t="s">
        <v>18</v>
      </c>
      <c r="E683" s="170" t="s">
        <v>19</v>
      </c>
      <c r="F683" s="154" t="s">
        <v>231</v>
      </c>
      <c r="G683" s="156" t="s">
        <v>21</v>
      </c>
      <c r="H683" s="156" t="s">
        <v>232</v>
      </c>
      <c r="I683" s="156" t="s">
        <v>23</v>
      </c>
      <c r="J683" s="156" t="s">
        <v>24</v>
      </c>
      <c r="K683" s="229">
        <v>100000</v>
      </c>
      <c r="L683" s="156">
        <v>1</v>
      </c>
    </row>
    <row r="684" ht="21.95" customHeight="1" spans="1:12">
      <c r="A684" s="156" t="s">
        <v>230</v>
      </c>
      <c r="B684" s="156" t="s">
        <v>33</v>
      </c>
      <c r="C684" s="156" t="s">
        <v>33</v>
      </c>
      <c r="D684" s="267" t="s">
        <v>34</v>
      </c>
      <c r="E684" s="170" t="s">
        <v>40</v>
      </c>
      <c r="F684" s="154" t="s">
        <v>233</v>
      </c>
      <c r="G684" s="156" t="s">
        <v>21</v>
      </c>
      <c r="H684" s="156" t="s">
        <v>234</v>
      </c>
      <c r="I684" s="156" t="s">
        <v>23</v>
      </c>
      <c r="J684" s="156" t="s">
        <v>24</v>
      </c>
      <c r="K684" s="229">
        <v>100000</v>
      </c>
      <c r="L684" s="156">
        <v>1</v>
      </c>
    </row>
    <row r="685" ht="21.95" customHeight="1" spans="1:12">
      <c r="A685" s="156" t="s">
        <v>230</v>
      </c>
      <c r="B685" s="156" t="s">
        <v>33</v>
      </c>
      <c r="C685" s="156" t="s">
        <v>33</v>
      </c>
      <c r="D685" s="267" t="s">
        <v>157</v>
      </c>
      <c r="E685" s="170" t="s">
        <v>40</v>
      </c>
      <c r="F685" s="154" t="s">
        <v>233</v>
      </c>
      <c r="G685" s="156" t="s">
        <v>21</v>
      </c>
      <c r="H685" s="156" t="s">
        <v>234</v>
      </c>
      <c r="I685" s="156" t="s">
        <v>23</v>
      </c>
      <c r="J685" s="156" t="s">
        <v>24</v>
      </c>
      <c r="K685" s="229">
        <v>80000</v>
      </c>
      <c r="L685" s="156">
        <v>1</v>
      </c>
    </row>
    <row r="686" ht="21.95" customHeight="1" spans="1:1">
      <c r="A686" s="222" t="s">
        <v>235</v>
      </c>
    </row>
    <row r="687" ht="21.95" customHeight="1" spans="1:12">
      <c r="A687" s="260" t="s">
        <v>5</v>
      </c>
      <c r="B687" s="260" t="s">
        <v>6</v>
      </c>
      <c r="C687" s="260" t="s">
        <v>7</v>
      </c>
      <c r="D687" s="260" t="s">
        <v>8</v>
      </c>
      <c r="E687" s="260" t="s">
        <v>9</v>
      </c>
      <c r="F687" s="261" t="s">
        <v>10</v>
      </c>
      <c r="G687" s="260" t="s">
        <v>11</v>
      </c>
      <c r="H687" s="260" t="s">
        <v>12</v>
      </c>
      <c r="I687" s="260" t="s">
        <v>13</v>
      </c>
      <c r="J687" s="260" t="s">
        <v>14</v>
      </c>
      <c r="K687" s="260" t="s">
        <v>15</v>
      </c>
      <c r="L687" s="260" t="s">
        <v>16</v>
      </c>
    </row>
    <row r="688" ht="21.95" customHeight="1" spans="1:12">
      <c r="A688" s="234" t="s">
        <v>236</v>
      </c>
      <c r="B688" s="152" t="s">
        <v>18</v>
      </c>
      <c r="C688" s="152" t="s">
        <v>18</v>
      </c>
      <c r="D688" s="152" t="s">
        <v>18</v>
      </c>
      <c r="E688" s="234" t="s">
        <v>19</v>
      </c>
      <c r="F688" s="154" t="s">
        <v>237</v>
      </c>
      <c r="G688" s="234" t="s">
        <v>21</v>
      </c>
      <c r="H688" s="234" t="s">
        <v>38</v>
      </c>
      <c r="I688" s="234" t="s">
        <v>23</v>
      </c>
      <c r="J688" s="234" t="s">
        <v>24</v>
      </c>
      <c r="K688" s="239">
        <v>200000</v>
      </c>
      <c r="L688" s="234">
        <v>1</v>
      </c>
    </row>
    <row r="689" ht="21.95" customHeight="1" spans="1:12">
      <c r="A689" s="156" t="s">
        <v>236</v>
      </c>
      <c r="B689" s="156" t="s">
        <v>33</v>
      </c>
      <c r="C689" s="156" t="s">
        <v>33</v>
      </c>
      <c r="D689" s="156" t="s">
        <v>42</v>
      </c>
      <c r="E689" s="156" t="s">
        <v>40</v>
      </c>
      <c r="F689" s="154" t="s">
        <v>238</v>
      </c>
      <c r="G689" s="156" t="s">
        <v>21</v>
      </c>
      <c r="H689" s="156" t="s">
        <v>239</v>
      </c>
      <c r="I689" s="156" t="s">
        <v>23</v>
      </c>
      <c r="J689" s="156" t="s">
        <v>24</v>
      </c>
      <c r="K689" s="229">
        <v>150000</v>
      </c>
      <c r="L689" s="156">
        <v>1</v>
      </c>
    </row>
    <row r="690" ht="21.95" customHeight="1" spans="1:12">
      <c r="A690" s="156" t="s">
        <v>236</v>
      </c>
      <c r="B690" s="156" t="s">
        <v>33</v>
      </c>
      <c r="C690" s="156" t="s">
        <v>33</v>
      </c>
      <c r="D690" s="156" t="s">
        <v>240</v>
      </c>
      <c r="E690" s="156" t="s">
        <v>40</v>
      </c>
      <c r="F690" s="154" t="s">
        <v>238</v>
      </c>
      <c r="G690" s="156" t="s">
        <v>21</v>
      </c>
      <c r="H690" s="156" t="s">
        <v>239</v>
      </c>
      <c r="I690" s="156" t="s">
        <v>23</v>
      </c>
      <c r="J690" s="156" t="s">
        <v>24</v>
      </c>
      <c r="K690" s="229">
        <v>85000</v>
      </c>
      <c r="L690" s="156">
        <v>1</v>
      </c>
    </row>
    <row r="691" ht="21.95" customHeight="1" spans="1:1">
      <c r="A691" s="222" t="s">
        <v>241</v>
      </c>
    </row>
    <row r="692" ht="21.95" customHeight="1" spans="1:12">
      <c r="A692" s="260" t="s">
        <v>5</v>
      </c>
      <c r="B692" s="260" t="s">
        <v>6</v>
      </c>
      <c r="C692" s="260" t="s">
        <v>7</v>
      </c>
      <c r="D692" s="260" t="s">
        <v>8</v>
      </c>
      <c r="E692" s="260" t="s">
        <v>9</v>
      </c>
      <c r="F692" s="261" t="s">
        <v>10</v>
      </c>
      <c r="G692" s="260" t="s">
        <v>11</v>
      </c>
      <c r="H692" s="260" t="s">
        <v>12</v>
      </c>
      <c r="I692" s="260" t="s">
        <v>13</v>
      </c>
      <c r="J692" s="260" t="s">
        <v>14</v>
      </c>
      <c r="K692" s="260" t="s">
        <v>15</v>
      </c>
      <c r="L692" s="260" t="s">
        <v>16</v>
      </c>
    </row>
    <row r="693" ht="21.95" customHeight="1" spans="1:12">
      <c r="A693" s="156" t="s">
        <v>242</v>
      </c>
      <c r="B693" s="152" t="s">
        <v>18</v>
      </c>
      <c r="C693" s="152" t="s">
        <v>18</v>
      </c>
      <c r="D693" s="152" t="s">
        <v>18</v>
      </c>
      <c r="E693" s="156" t="s">
        <v>19</v>
      </c>
      <c r="F693" s="154" t="s">
        <v>243</v>
      </c>
      <c r="G693" s="156" t="s">
        <v>21</v>
      </c>
      <c r="H693" s="156" t="s">
        <v>152</v>
      </c>
      <c r="I693" s="156" t="s">
        <v>23</v>
      </c>
      <c r="J693" s="156" t="s">
        <v>24</v>
      </c>
      <c r="K693" s="229">
        <v>250000</v>
      </c>
      <c r="L693" s="156">
        <v>1</v>
      </c>
    </row>
    <row r="694" ht="21.95" customHeight="1" spans="1:12">
      <c r="A694" s="156" t="s">
        <v>242</v>
      </c>
      <c r="B694" s="152" t="s">
        <v>18</v>
      </c>
      <c r="C694" s="152" t="s">
        <v>18</v>
      </c>
      <c r="D694" s="152" t="s">
        <v>18</v>
      </c>
      <c r="E694" s="156" t="s">
        <v>25</v>
      </c>
      <c r="F694" s="154" t="s">
        <v>243</v>
      </c>
      <c r="G694" s="156" t="s">
        <v>21</v>
      </c>
      <c r="H694" s="156" t="s">
        <v>152</v>
      </c>
      <c r="I694" s="156" t="s">
        <v>23</v>
      </c>
      <c r="J694" s="156" t="s">
        <v>24</v>
      </c>
      <c r="K694" s="229">
        <v>320000</v>
      </c>
      <c r="L694" s="156">
        <v>1</v>
      </c>
    </row>
    <row r="695" ht="21.95" customHeight="1" spans="1:12">
      <c r="A695" s="156" t="s">
        <v>242</v>
      </c>
      <c r="B695" s="152" t="s">
        <v>244</v>
      </c>
      <c r="C695" s="156" t="s">
        <v>44</v>
      </c>
      <c r="D695" s="156" t="s">
        <v>34</v>
      </c>
      <c r="E695" s="156" t="s">
        <v>40</v>
      </c>
      <c r="F695" s="154" t="s">
        <v>245</v>
      </c>
      <c r="G695" s="156" t="s">
        <v>55</v>
      </c>
      <c r="H695" s="156" t="s">
        <v>38</v>
      </c>
      <c r="I695" s="156" t="s">
        <v>23</v>
      </c>
      <c r="J695" s="156" t="s">
        <v>24</v>
      </c>
      <c r="K695" s="229">
        <v>70000</v>
      </c>
      <c r="L695" s="156">
        <v>1</v>
      </c>
    </row>
    <row r="696" ht="21.95" customHeight="1" spans="1:12">
      <c r="A696" s="156" t="s">
        <v>242</v>
      </c>
      <c r="B696" s="152" t="s">
        <v>244</v>
      </c>
      <c r="C696" s="156" t="s">
        <v>44</v>
      </c>
      <c r="D696" s="156" t="s">
        <v>246</v>
      </c>
      <c r="E696" s="156" t="s">
        <v>223</v>
      </c>
      <c r="F696" s="154" t="s">
        <v>117</v>
      </c>
      <c r="G696" s="156" t="s">
        <v>247</v>
      </c>
      <c r="H696" s="156" t="s">
        <v>62</v>
      </c>
      <c r="I696" s="156" t="s">
        <v>23</v>
      </c>
      <c r="J696" s="156" t="s">
        <v>24</v>
      </c>
      <c r="K696" s="229">
        <v>80000</v>
      </c>
      <c r="L696" s="156">
        <v>1</v>
      </c>
    </row>
    <row r="697" ht="21.95" customHeight="1" spans="1:12">
      <c r="A697" s="156" t="s">
        <v>242</v>
      </c>
      <c r="B697" s="152" t="s">
        <v>244</v>
      </c>
      <c r="C697" s="156" t="s">
        <v>44</v>
      </c>
      <c r="D697" s="156" t="s">
        <v>248</v>
      </c>
      <c r="E697" s="156" t="s">
        <v>223</v>
      </c>
      <c r="F697" s="154" t="s">
        <v>117</v>
      </c>
      <c r="G697" s="156" t="s">
        <v>247</v>
      </c>
      <c r="H697" s="156" t="s">
        <v>62</v>
      </c>
      <c r="I697" s="156" t="s">
        <v>23</v>
      </c>
      <c r="J697" s="156" t="s">
        <v>24</v>
      </c>
      <c r="K697" s="229">
        <v>60000</v>
      </c>
      <c r="L697" s="156">
        <v>1</v>
      </c>
    </row>
    <row r="698" ht="21.95" customHeight="1" spans="1:12">
      <c r="A698" s="156" t="s">
        <v>242</v>
      </c>
      <c r="B698" s="152" t="s">
        <v>110</v>
      </c>
      <c r="C698" s="156" t="s">
        <v>114</v>
      </c>
      <c r="D698" s="156" t="s">
        <v>195</v>
      </c>
      <c r="E698" s="156" t="s">
        <v>196</v>
      </c>
      <c r="F698" s="154" t="s">
        <v>103</v>
      </c>
      <c r="G698" s="156" t="s">
        <v>249</v>
      </c>
      <c r="H698" s="156" t="s">
        <v>72</v>
      </c>
      <c r="I698" s="156" t="s">
        <v>23</v>
      </c>
      <c r="J698" s="156" t="s">
        <v>24</v>
      </c>
      <c r="K698" s="277">
        <v>120000</v>
      </c>
      <c r="L698" s="156">
        <v>1</v>
      </c>
    </row>
    <row r="699" ht="21.95" customHeight="1" spans="1:1">
      <c r="A699" s="222" t="s">
        <v>250</v>
      </c>
    </row>
    <row r="700" ht="21.95" customHeight="1" spans="1:12">
      <c r="A700" s="260" t="s">
        <v>5</v>
      </c>
      <c r="B700" s="260" t="s">
        <v>6</v>
      </c>
      <c r="C700" s="260" t="s">
        <v>7</v>
      </c>
      <c r="D700" s="260" t="s">
        <v>8</v>
      </c>
      <c r="E700" s="260" t="s">
        <v>9</v>
      </c>
      <c r="F700" s="261" t="s">
        <v>10</v>
      </c>
      <c r="G700" s="260" t="s">
        <v>11</v>
      </c>
      <c r="H700" s="260" t="s">
        <v>12</v>
      </c>
      <c r="I700" s="260" t="s">
        <v>13</v>
      </c>
      <c r="J700" s="260" t="s">
        <v>14</v>
      </c>
      <c r="K700" s="260" t="s">
        <v>251</v>
      </c>
      <c r="L700" s="260" t="s">
        <v>16</v>
      </c>
    </row>
    <row r="701" s="216" customFormat="1" ht="21.95" customHeight="1" spans="1:12">
      <c r="A701" s="156" t="s">
        <v>17</v>
      </c>
      <c r="B701" s="152" t="s">
        <v>252</v>
      </c>
      <c r="C701" s="156" t="s">
        <v>33</v>
      </c>
      <c r="D701" s="156" t="s">
        <v>253</v>
      </c>
      <c r="E701" s="156" t="s">
        <v>40</v>
      </c>
      <c r="F701" s="154" t="s">
        <v>254</v>
      </c>
      <c r="G701" s="156" t="s">
        <v>21</v>
      </c>
      <c r="H701" s="156" t="s">
        <v>255</v>
      </c>
      <c r="I701" s="156" t="s">
        <v>23</v>
      </c>
      <c r="J701" s="156" t="s">
        <v>24</v>
      </c>
      <c r="K701" s="229">
        <v>1200000</v>
      </c>
      <c r="L701" s="156">
        <v>1</v>
      </c>
    </row>
    <row r="702" s="216" customFormat="1" ht="21.95" customHeight="1" spans="1:12">
      <c r="A702" s="156" t="s">
        <v>17</v>
      </c>
      <c r="B702" s="152" t="s">
        <v>252</v>
      </c>
      <c r="C702" s="156" t="s">
        <v>33</v>
      </c>
      <c r="D702" s="156" t="s">
        <v>256</v>
      </c>
      <c r="E702" s="156" t="s">
        <v>40</v>
      </c>
      <c r="F702" s="154" t="s">
        <v>254</v>
      </c>
      <c r="G702" s="156" t="s">
        <v>21</v>
      </c>
      <c r="H702" s="156" t="s">
        <v>255</v>
      </c>
      <c r="I702" s="156" t="s">
        <v>23</v>
      </c>
      <c r="J702" s="156" t="s">
        <v>24</v>
      </c>
      <c r="K702" s="229">
        <v>1500000</v>
      </c>
      <c r="L702" s="156">
        <v>1</v>
      </c>
    </row>
    <row r="703" s="216" customFormat="1" ht="21.95" customHeight="1" spans="1:12">
      <c r="A703" s="156" t="s">
        <v>17</v>
      </c>
      <c r="B703" s="152" t="s">
        <v>252</v>
      </c>
      <c r="C703" s="156" t="s">
        <v>33</v>
      </c>
      <c r="D703" s="156" t="s">
        <v>257</v>
      </c>
      <c r="E703" s="156" t="s">
        <v>40</v>
      </c>
      <c r="F703" s="154" t="s">
        <v>254</v>
      </c>
      <c r="G703" s="156" t="s">
        <v>21</v>
      </c>
      <c r="H703" s="156" t="s">
        <v>255</v>
      </c>
      <c r="I703" s="156" t="s">
        <v>23</v>
      </c>
      <c r="J703" s="156" t="s">
        <v>24</v>
      </c>
      <c r="K703" s="229">
        <v>2300000</v>
      </c>
      <c r="L703" s="156">
        <v>1</v>
      </c>
    </row>
    <row r="704" s="216" customFormat="1" ht="21.95" customHeight="1" spans="1:12">
      <c r="A704" s="156" t="s">
        <v>17</v>
      </c>
      <c r="B704" s="152" t="s">
        <v>252</v>
      </c>
      <c r="C704" s="156" t="s">
        <v>33</v>
      </c>
      <c r="D704" s="156" t="s">
        <v>258</v>
      </c>
      <c r="E704" s="156" t="s">
        <v>40</v>
      </c>
      <c r="F704" s="154" t="s">
        <v>254</v>
      </c>
      <c r="G704" s="156" t="s">
        <v>21</v>
      </c>
      <c r="H704" s="156" t="s">
        <v>255</v>
      </c>
      <c r="I704" s="156" t="s">
        <v>23</v>
      </c>
      <c r="J704" s="156" t="s">
        <v>24</v>
      </c>
      <c r="K704" s="229">
        <v>550000</v>
      </c>
      <c r="L704" s="156">
        <v>1</v>
      </c>
    </row>
    <row r="705" s="216" customFormat="1" ht="21.95" customHeight="1" spans="1:12">
      <c r="A705" s="156" t="s">
        <v>17</v>
      </c>
      <c r="B705" s="152" t="s">
        <v>252</v>
      </c>
      <c r="C705" s="156" t="s">
        <v>33</v>
      </c>
      <c r="D705" s="156" t="s">
        <v>259</v>
      </c>
      <c r="E705" s="156" t="s">
        <v>40</v>
      </c>
      <c r="F705" s="154" t="s">
        <v>254</v>
      </c>
      <c r="G705" s="156" t="s">
        <v>21</v>
      </c>
      <c r="H705" s="156" t="s">
        <v>255</v>
      </c>
      <c r="I705" s="156" t="s">
        <v>23</v>
      </c>
      <c r="J705" s="156" t="s">
        <v>24</v>
      </c>
      <c r="K705" s="229">
        <v>700000</v>
      </c>
      <c r="L705" s="156">
        <v>1</v>
      </c>
    </row>
    <row r="706" s="216" customFormat="1" ht="21.95" customHeight="1" spans="1:12">
      <c r="A706" s="156" t="s">
        <v>17</v>
      </c>
      <c r="B706" s="152" t="s">
        <v>252</v>
      </c>
      <c r="C706" s="156" t="s">
        <v>33</v>
      </c>
      <c r="D706" s="156" t="s">
        <v>260</v>
      </c>
      <c r="E706" s="156" t="s">
        <v>40</v>
      </c>
      <c r="F706" s="154" t="s">
        <v>254</v>
      </c>
      <c r="G706" s="156" t="s">
        <v>21</v>
      </c>
      <c r="H706" s="156" t="s">
        <v>255</v>
      </c>
      <c r="I706" s="156" t="s">
        <v>23</v>
      </c>
      <c r="J706" s="156" t="s">
        <v>24</v>
      </c>
      <c r="K706" s="229">
        <v>1050000</v>
      </c>
      <c r="L706" s="156">
        <v>1</v>
      </c>
    </row>
    <row r="707" s="216" customFormat="1" ht="21.95" customHeight="1" spans="1:12">
      <c r="A707" s="156" t="s">
        <v>17</v>
      </c>
      <c r="B707" s="152" t="s">
        <v>252</v>
      </c>
      <c r="C707" s="156" t="s">
        <v>33</v>
      </c>
      <c r="D707" s="156" t="s">
        <v>261</v>
      </c>
      <c r="E707" s="156" t="s">
        <v>196</v>
      </c>
      <c r="F707" s="154" t="s">
        <v>262</v>
      </c>
      <c r="G707" s="226" t="s">
        <v>83</v>
      </c>
      <c r="H707" s="156" t="s">
        <v>263</v>
      </c>
      <c r="I707" s="156" t="s">
        <v>23</v>
      </c>
      <c r="J707" s="156" t="s">
        <v>24</v>
      </c>
      <c r="K707" s="229">
        <v>550000</v>
      </c>
      <c r="L707" s="156">
        <v>2</v>
      </c>
    </row>
    <row r="708" s="216" customFormat="1" ht="21.95" customHeight="1" spans="1:12">
      <c r="A708" s="156" t="s">
        <v>17</v>
      </c>
      <c r="B708" s="152" t="s">
        <v>252</v>
      </c>
      <c r="C708" s="156" t="s">
        <v>33</v>
      </c>
      <c r="D708" s="156" t="s">
        <v>264</v>
      </c>
      <c r="E708" s="156" t="s">
        <v>196</v>
      </c>
      <c r="F708" s="154" t="s">
        <v>262</v>
      </c>
      <c r="G708" s="226" t="s">
        <v>83</v>
      </c>
      <c r="H708" s="156" t="s">
        <v>263</v>
      </c>
      <c r="I708" s="156" t="s">
        <v>23</v>
      </c>
      <c r="J708" s="156" t="s">
        <v>24</v>
      </c>
      <c r="K708" s="229">
        <v>690000</v>
      </c>
      <c r="L708" s="156">
        <v>2</v>
      </c>
    </row>
    <row r="709" s="216" customFormat="1" ht="21.95" customHeight="1" spans="1:12">
      <c r="A709" s="156" t="s">
        <v>17</v>
      </c>
      <c r="B709" s="152" t="s">
        <v>252</v>
      </c>
      <c r="C709" s="156" t="s">
        <v>33</v>
      </c>
      <c r="D709" s="156" t="s">
        <v>265</v>
      </c>
      <c r="E709" s="156" t="s">
        <v>196</v>
      </c>
      <c r="F709" s="154" t="s">
        <v>262</v>
      </c>
      <c r="G709" s="226" t="s">
        <v>83</v>
      </c>
      <c r="H709" s="156" t="s">
        <v>263</v>
      </c>
      <c r="I709" s="156" t="s">
        <v>23</v>
      </c>
      <c r="J709" s="156" t="s">
        <v>24</v>
      </c>
      <c r="K709" s="229">
        <v>1000000</v>
      </c>
      <c r="L709" s="156">
        <v>2</v>
      </c>
    </row>
    <row r="710" s="216" customFormat="1" ht="21.95" customHeight="1" spans="1:12">
      <c r="A710" s="156" t="s">
        <v>17</v>
      </c>
      <c r="B710" s="152" t="s">
        <v>252</v>
      </c>
      <c r="C710" s="156" t="s">
        <v>33</v>
      </c>
      <c r="D710" s="156" t="s">
        <v>266</v>
      </c>
      <c r="E710" s="156" t="s">
        <v>267</v>
      </c>
      <c r="F710" s="154" t="s">
        <v>268</v>
      </c>
      <c r="G710" s="226" t="s">
        <v>83</v>
      </c>
      <c r="H710" s="156" t="s">
        <v>263</v>
      </c>
      <c r="I710" s="156" t="s">
        <v>23</v>
      </c>
      <c r="J710" s="156" t="s">
        <v>24</v>
      </c>
      <c r="K710" s="229">
        <v>630000</v>
      </c>
      <c r="L710" s="156">
        <v>5</v>
      </c>
    </row>
    <row r="711" s="216" customFormat="1" ht="21.95" customHeight="1" spans="1:12">
      <c r="A711" s="156" t="s">
        <v>17</v>
      </c>
      <c r="B711" s="152" t="s">
        <v>252</v>
      </c>
      <c r="C711" s="156" t="s">
        <v>33</v>
      </c>
      <c r="D711" s="156" t="s">
        <v>269</v>
      </c>
      <c r="E711" s="156" t="s">
        <v>267</v>
      </c>
      <c r="F711" s="154" t="s">
        <v>268</v>
      </c>
      <c r="G711" s="226" t="s">
        <v>83</v>
      </c>
      <c r="H711" s="156" t="s">
        <v>263</v>
      </c>
      <c r="I711" s="156" t="s">
        <v>23</v>
      </c>
      <c r="J711" s="156" t="s">
        <v>24</v>
      </c>
      <c r="K711" s="229">
        <v>860000</v>
      </c>
      <c r="L711" s="156">
        <v>5</v>
      </c>
    </row>
    <row r="712" s="216" customFormat="1" ht="21.95" customHeight="1" spans="1:12">
      <c r="A712" s="156" t="s">
        <v>17</v>
      </c>
      <c r="B712" s="152" t="s">
        <v>252</v>
      </c>
      <c r="C712" s="156" t="s">
        <v>33</v>
      </c>
      <c r="D712" s="156" t="s">
        <v>270</v>
      </c>
      <c r="E712" s="156" t="s">
        <v>267</v>
      </c>
      <c r="F712" s="154" t="s">
        <v>268</v>
      </c>
      <c r="G712" s="226" t="s">
        <v>83</v>
      </c>
      <c r="H712" s="156" t="s">
        <v>263</v>
      </c>
      <c r="I712" s="156" t="s">
        <v>23</v>
      </c>
      <c r="J712" s="156" t="s">
        <v>24</v>
      </c>
      <c r="K712" s="229">
        <v>1150000</v>
      </c>
      <c r="L712" s="156">
        <v>5</v>
      </c>
    </row>
    <row r="713" ht="21.95" customHeight="1" spans="1:12">
      <c r="A713" s="156" t="s">
        <v>17</v>
      </c>
      <c r="B713" s="152" t="s">
        <v>271</v>
      </c>
      <c r="C713" s="156" t="s">
        <v>33</v>
      </c>
      <c r="D713" s="156" t="s">
        <v>272</v>
      </c>
      <c r="E713" s="156" t="s">
        <v>273</v>
      </c>
      <c r="F713" s="154" t="s">
        <v>274</v>
      </c>
      <c r="G713" s="156" t="s">
        <v>274</v>
      </c>
      <c r="H713" s="156" t="s">
        <v>274</v>
      </c>
      <c r="I713" s="156" t="s">
        <v>274</v>
      </c>
      <c r="J713" s="156" t="s">
        <v>24</v>
      </c>
      <c r="K713" s="229">
        <v>760000</v>
      </c>
      <c r="L713" s="156">
        <v>3</v>
      </c>
    </row>
    <row r="714" ht="21.95" customHeight="1" spans="1:12">
      <c r="A714" s="156" t="s">
        <v>17</v>
      </c>
      <c r="B714" s="152" t="s">
        <v>271</v>
      </c>
      <c r="C714" s="156" t="s">
        <v>33</v>
      </c>
      <c r="D714" s="156" t="s">
        <v>275</v>
      </c>
      <c r="E714" s="156" t="s">
        <v>273</v>
      </c>
      <c r="F714" s="154" t="s">
        <v>274</v>
      </c>
      <c r="G714" s="156" t="s">
        <v>274</v>
      </c>
      <c r="H714" s="156" t="s">
        <v>274</v>
      </c>
      <c r="I714" s="156" t="s">
        <v>274</v>
      </c>
      <c r="J714" s="156" t="s">
        <v>24</v>
      </c>
      <c r="K714" s="229">
        <v>1300000</v>
      </c>
      <c r="L714" s="156">
        <v>3</v>
      </c>
    </row>
    <row r="715" ht="21.95" customHeight="1" spans="1:12">
      <c r="A715" s="156" t="s">
        <v>17</v>
      </c>
      <c r="B715" s="152" t="s">
        <v>271</v>
      </c>
      <c r="C715" s="156" t="s">
        <v>33</v>
      </c>
      <c r="D715" s="156" t="s">
        <v>276</v>
      </c>
      <c r="E715" s="156" t="s">
        <v>277</v>
      </c>
      <c r="F715" s="154" t="s">
        <v>274</v>
      </c>
      <c r="G715" s="156" t="s">
        <v>274</v>
      </c>
      <c r="H715" s="156" t="s">
        <v>274</v>
      </c>
      <c r="I715" s="156" t="s">
        <v>274</v>
      </c>
      <c r="J715" s="156" t="s">
        <v>24</v>
      </c>
      <c r="K715" s="229">
        <v>760000</v>
      </c>
      <c r="L715" s="156">
        <v>1</v>
      </c>
    </row>
    <row r="716" ht="21.95" customHeight="1" spans="1:12">
      <c r="A716" s="156" t="s">
        <v>17</v>
      </c>
      <c r="B716" s="152" t="s">
        <v>271</v>
      </c>
      <c r="C716" s="156" t="s">
        <v>33</v>
      </c>
      <c r="D716" s="156" t="s">
        <v>278</v>
      </c>
      <c r="E716" s="156" t="s">
        <v>277</v>
      </c>
      <c r="F716" s="154" t="s">
        <v>274</v>
      </c>
      <c r="G716" s="156" t="s">
        <v>274</v>
      </c>
      <c r="H716" s="156" t="s">
        <v>274</v>
      </c>
      <c r="I716" s="156" t="s">
        <v>274</v>
      </c>
      <c r="J716" s="156" t="s">
        <v>24</v>
      </c>
      <c r="K716" s="229">
        <v>1300000</v>
      </c>
      <c r="L716" s="156">
        <v>1</v>
      </c>
    </row>
    <row r="717" ht="21.95" customHeight="1" spans="1:12">
      <c r="A717" s="156" t="s">
        <v>17</v>
      </c>
      <c r="B717" s="152" t="s">
        <v>271</v>
      </c>
      <c r="C717" s="156" t="s">
        <v>33</v>
      </c>
      <c r="D717" s="156" t="s">
        <v>279</v>
      </c>
      <c r="E717" s="156" t="s">
        <v>280</v>
      </c>
      <c r="F717" s="154" t="s">
        <v>274</v>
      </c>
      <c r="G717" s="156" t="s">
        <v>274</v>
      </c>
      <c r="H717" s="156" t="s">
        <v>274</v>
      </c>
      <c r="I717" s="156" t="s">
        <v>274</v>
      </c>
      <c r="J717" s="156" t="s">
        <v>24</v>
      </c>
      <c r="K717" s="229">
        <v>760000</v>
      </c>
      <c r="L717" s="156">
        <v>1</v>
      </c>
    </row>
    <row r="718" ht="21.95" customHeight="1" spans="1:12">
      <c r="A718" s="156" t="s">
        <v>17</v>
      </c>
      <c r="B718" s="152" t="s">
        <v>271</v>
      </c>
      <c r="C718" s="156" t="s">
        <v>33</v>
      </c>
      <c r="D718" s="156" t="s">
        <v>281</v>
      </c>
      <c r="E718" s="156" t="s">
        <v>280</v>
      </c>
      <c r="F718" s="154" t="s">
        <v>274</v>
      </c>
      <c r="G718" s="156" t="s">
        <v>274</v>
      </c>
      <c r="H718" s="156" t="s">
        <v>274</v>
      </c>
      <c r="I718" s="156" t="s">
        <v>274</v>
      </c>
      <c r="J718" s="156" t="s">
        <v>24</v>
      </c>
      <c r="K718" s="229">
        <v>1300000</v>
      </c>
      <c r="L718" s="156">
        <v>1</v>
      </c>
    </row>
    <row r="719" ht="21.95" customHeight="1" spans="1:12">
      <c r="A719" s="156" t="s">
        <v>17</v>
      </c>
      <c r="B719" s="152" t="s">
        <v>271</v>
      </c>
      <c r="C719" s="156" t="s">
        <v>33</v>
      </c>
      <c r="D719" s="156" t="s">
        <v>282</v>
      </c>
      <c r="E719" s="156" t="s">
        <v>283</v>
      </c>
      <c r="F719" s="154" t="s">
        <v>274</v>
      </c>
      <c r="G719" s="156" t="s">
        <v>274</v>
      </c>
      <c r="H719" s="156" t="s">
        <v>274</v>
      </c>
      <c r="I719" s="156" t="s">
        <v>274</v>
      </c>
      <c r="J719" s="156" t="s">
        <v>24</v>
      </c>
      <c r="K719" s="229">
        <v>760000</v>
      </c>
      <c r="L719" s="156">
        <v>1</v>
      </c>
    </row>
    <row r="720" ht="21.95" customHeight="1" spans="1:12">
      <c r="A720" s="156" t="s">
        <v>17</v>
      </c>
      <c r="B720" s="152" t="s">
        <v>271</v>
      </c>
      <c r="C720" s="156" t="s">
        <v>33</v>
      </c>
      <c r="D720" s="156" t="s">
        <v>284</v>
      </c>
      <c r="E720" s="156" t="s">
        <v>283</v>
      </c>
      <c r="F720" s="154" t="s">
        <v>274</v>
      </c>
      <c r="G720" s="156" t="s">
        <v>274</v>
      </c>
      <c r="H720" s="156" t="s">
        <v>274</v>
      </c>
      <c r="I720" s="156" t="s">
        <v>274</v>
      </c>
      <c r="J720" s="156" t="s">
        <v>24</v>
      </c>
      <c r="K720" s="229">
        <v>1300000</v>
      </c>
      <c r="L720" s="156">
        <v>1</v>
      </c>
    </row>
    <row r="721" ht="21.95" customHeight="1" spans="1:12">
      <c r="A721" s="156" t="s">
        <v>17</v>
      </c>
      <c r="B721" s="152" t="s">
        <v>271</v>
      </c>
      <c r="C721" s="156" t="s">
        <v>33</v>
      </c>
      <c r="D721" s="156" t="s">
        <v>285</v>
      </c>
      <c r="E721" s="156" t="s">
        <v>286</v>
      </c>
      <c r="F721" s="154" t="s">
        <v>274</v>
      </c>
      <c r="G721" s="156" t="s">
        <v>274</v>
      </c>
      <c r="H721" s="156" t="s">
        <v>274</v>
      </c>
      <c r="I721" s="156" t="s">
        <v>274</v>
      </c>
      <c r="J721" s="156" t="s">
        <v>24</v>
      </c>
      <c r="K721" s="229">
        <v>760000</v>
      </c>
      <c r="L721" s="156">
        <v>1</v>
      </c>
    </row>
    <row r="722" ht="21.95" customHeight="1" spans="1:12">
      <c r="A722" s="156" t="s">
        <v>17</v>
      </c>
      <c r="B722" s="152" t="s">
        <v>271</v>
      </c>
      <c r="C722" s="156" t="s">
        <v>33</v>
      </c>
      <c r="D722" s="156" t="s">
        <v>287</v>
      </c>
      <c r="E722" s="156" t="s">
        <v>286</v>
      </c>
      <c r="F722" s="154" t="s">
        <v>274</v>
      </c>
      <c r="G722" s="156" t="s">
        <v>274</v>
      </c>
      <c r="H722" s="156" t="s">
        <v>274</v>
      </c>
      <c r="I722" s="156" t="s">
        <v>274</v>
      </c>
      <c r="J722" s="156" t="s">
        <v>24</v>
      </c>
      <c r="K722" s="229">
        <v>1300000</v>
      </c>
      <c r="L722" s="156">
        <v>1</v>
      </c>
    </row>
    <row r="723" ht="21.95" customHeight="1" spans="1:12">
      <c r="A723" s="156" t="s">
        <v>17</v>
      </c>
      <c r="B723" s="152" t="s">
        <v>271</v>
      </c>
      <c r="C723" s="156" t="s">
        <v>33</v>
      </c>
      <c r="D723" s="156" t="s">
        <v>288</v>
      </c>
      <c r="E723" s="156" t="s">
        <v>289</v>
      </c>
      <c r="F723" s="154" t="s">
        <v>274</v>
      </c>
      <c r="G723" s="156" t="s">
        <v>274</v>
      </c>
      <c r="H723" s="156" t="s">
        <v>274</v>
      </c>
      <c r="I723" s="156" t="s">
        <v>274</v>
      </c>
      <c r="J723" s="156" t="s">
        <v>24</v>
      </c>
      <c r="K723" s="229">
        <v>760000</v>
      </c>
      <c r="L723" s="156">
        <v>1</v>
      </c>
    </row>
    <row r="724" ht="21.95" customHeight="1" spans="1:12">
      <c r="A724" s="156" t="s">
        <v>17</v>
      </c>
      <c r="B724" s="152" t="s">
        <v>271</v>
      </c>
      <c r="C724" s="156" t="s">
        <v>33</v>
      </c>
      <c r="D724" s="156" t="s">
        <v>290</v>
      </c>
      <c r="E724" s="156" t="s">
        <v>289</v>
      </c>
      <c r="F724" s="154" t="s">
        <v>274</v>
      </c>
      <c r="G724" s="156" t="s">
        <v>274</v>
      </c>
      <c r="H724" s="156" t="s">
        <v>274</v>
      </c>
      <c r="I724" s="156" t="s">
        <v>274</v>
      </c>
      <c r="J724" s="156" t="s">
        <v>24</v>
      </c>
      <c r="K724" s="229">
        <v>1300000</v>
      </c>
      <c r="L724" s="156">
        <v>1</v>
      </c>
    </row>
    <row r="725" ht="21.95" customHeight="1" spans="1:12">
      <c r="A725" s="156" t="s">
        <v>17</v>
      </c>
      <c r="B725" s="152" t="s">
        <v>110</v>
      </c>
      <c r="C725" s="156" t="s">
        <v>114</v>
      </c>
      <c r="D725" s="156" t="s">
        <v>291</v>
      </c>
      <c r="E725" s="156" t="s">
        <v>292</v>
      </c>
      <c r="F725" s="154" t="s">
        <v>293</v>
      </c>
      <c r="G725" s="156" t="s">
        <v>293</v>
      </c>
      <c r="H725" s="156" t="s">
        <v>294</v>
      </c>
      <c r="I725" s="156" t="s">
        <v>293</v>
      </c>
      <c r="J725" s="243" t="s">
        <v>24</v>
      </c>
      <c r="K725" s="229">
        <v>1350000</v>
      </c>
      <c r="L725" s="243">
        <v>1</v>
      </c>
    </row>
    <row r="726" ht="21.95" customHeight="1" spans="1:12">
      <c r="A726" s="156" t="s">
        <v>17</v>
      </c>
      <c r="B726" s="152" t="s">
        <v>110</v>
      </c>
      <c r="C726" s="156" t="s">
        <v>114</v>
      </c>
      <c r="D726" s="156" t="s">
        <v>295</v>
      </c>
      <c r="E726" s="156" t="s">
        <v>292</v>
      </c>
      <c r="F726" s="154" t="s">
        <v>293</v>
      </c>
      <c r="G726" s="156" t="s">
        <v>293</v>
      </c>
      <c r="H726" s="156" t="s">
        <v>294</v>
      </c>
      <c r="I726" s="156" t="s">
        <v>293</v>
      </c>
      <c r="J726" s="243" t="s">
        <v>24</v>
      </c>
      <c r="K726" s="229">
        <v>2250000</v>
      </c>
      <c r="L726" s="243">
        <v>1</v>
      </c>
    </row>
    <row r="727" ht="21.95" customHeight="1" spans="1:12">
      <c r="A727" s="156" t="s">
        <v>199</v>
      </c>
      <c r="B727" s="151" t="s">
        <v>296</v>
      </c>
      <c r="C727" s="276"/>
      <c r="D727" s="276"/>
      <c r="E727" s="276"/>
      <c r="F727" s="276"/>
      <c r="G727" s="276"/>
      <c r="H727" s="276"/>
      <c r="I727" s="276"/>
      <c r="J727" s="276"/>
      <c r="K727" s="276"/>
      <c r="L727" s="278"/>
    </row>
    <row r="728" ht="21.95" customHeight="1" spans="1:1">
      <c r="A728" s="222" t="s">
        <v>297</v>
      </c>
    </row>
    <row r="729" ht="21.95" customHeight="1" spans="1:12">
      <c r="A729" s="260" t="s">
        <v>5</v>
      </c>
      <c r="B729" s="260" t="s">
        <v>6</v>
      </c>
      <c r="C729" s="260" t="s">
        <v>7</v>
      </c>
      <c r="D729" s="260" t="s">
        <v>8</v>
      </c>
      <c r="E729" s="260" t="s">
        <v>9</v>
      </c>
      <c r="F729" s="261" t="s">
        <v>10</v>
      </c>
      <c r="G729" s="260" t="s">
        <v>11</v>
      </c>
      <c r="H729" s="260" t="s">
        <v>12</v>
      </c>
      <c r="I729" s="260" t="s">
        <v>13</v>
      </c>
      <c r="J729" s="260" t="s">
        <v>14</v>
      </c>
      <c r="K729" s="260" t="s">
        <v>15</v>
      </c>
      <c r="L729" s="260" t="s">
        <v>16</v>
      </c>
    </row>
    <row r="730" s="218" customFormat="1" ht="21.95" customHeight="1" spans="1:12">
      <c r="A730" s="153" t="s">
        <v>298</v>
      </c>
      <c r="B730" s="153" t="s">
        <v>33</v>
      </c>
      <c r="C730" s="153" t="s">
        <v>33</v>
      </c>
      <c r="D730" s="153" t="s">
        <v>299</v>
      </c>
      <c r="E730" s="153" t="s">
        <v>299</v>
      </c>
      <c r="F730" s="154" t="s">
        <v>300</v>
      </c>
      <c r="G730" s="153" t="s">
        <v>21</v>
      </c>
      <c r="H730" s="153" t="s">
        <v>301</v>
      </c>
      <c r="I730" s="153" t="s">
        <v>302</v>
      </c>
      <c r="J730" s="152" t="s">
        <v>153</v>
      </c>
      <c r="K730" s="279">
        <v>360000</v>
      </c>
      <c r="L730" s="153">
        <v>3</v>
      </c>
    </row>
    <row r="731" s="218" customFormat="1" ht="21.95" customHeight="1" spans="1:12">
      <c r="A731" s="153" t="s">
        <v>298</v>
      </c>
      <c r="B731" s="153" t="s">
        <v>33</v>
      </c>
      <c r="C731" s="153" t="s">
        <v>33</v>
      </c>
      <c r="D731" s="153" t="s">
        <v>303</v>
      </c>
      <c r="E731" s="153" t="s">
        <v>304</v>
      </c>
      <c r="F731" s="154" t="s">
        <v>305</v>
      </c>
      <c r="G731" s="153" t="s">
        <v>21</v>
      </c>
      <c r="H731" s="153" t="s">
        <v>306</v>
      </c>
      <c r="I731" s="153" t="s">
        <v>302</v>
      </c>
      <c r="J731" s="152" t="s">
        <v>153</v>
      </c>
      <c r="K731" s="279">
        <v>280000</v>
      </c>
      <c r="L731" s="153">
        <v>2</v>
      </c>
    </row>
    <row r="732" s="218" customFormat="1" ht="21.95" customHeight="1" spans="1:12">
      <c r="A732" s="153" t="s">
        <v>298</v>
      </c>
      <c r="B732" s="153" t="s">
        <v>33</v>
      </c>
      <c r="C732" s="153" t="s">
        <v>33</v>
      </c>
      <c r="D732" s="153" t="s">
        <v>307</v>
      </c>
      <c r="E732" s="153" t="s">
        <v>308</v>
      </c>
      <c r="F732" s="154" t="s">
        <v>309</v>
      </c>
      <c r="G732" s="153" t="s">
        <v>21</v>
      </c>
      <c r="H732" s="153" t="s">
        <v>301</v>
      </c>
      <c r="I732" s="153" t="s">
        <v>302</v>
      </c>
      <c r="J732" s="152" t="s">
        <v>153</v>
      </c>
      <c r="K732" s="279">
        <v>220000</v>
      </c>
      <c r="L732" s="153">
        <v>3</v>
      </c>
    </row>
    <row r="733" s="218" customFormat="1" ht="21.95" customHeight="1" spans="1:12">
      <c r="A733" s="153" t="s">
        <v>298</v>
      </c>
      <c r="B733" s="153" t="s">
        <v>33</v>
      </c>
      <c r="C733" s="153" t="s">
        <v>33</v>
      </c>
      <c r="D733" s="153" t="s">
        <v>34</v>
      </c>
      <c r="E733" s="153" t="s">
        <v>40</v>
      </c>
      <c r="F733" s="154" t="s">
        <v>310</v>
      </c>
      <c r="G733" s="153" t="s">
        <v>311</v>
      </c>
      <c r="H733" s="153" t="s">
        <v>301</v>
      </c>
      <c r="I733" s="153" t="s">
        <v>302</v>
      </c>
      <c r="J733" s="152" t="s">
        <v>153</v>
      </c>
      <c r="K733" s="279">
        <v>510000</v>
      </c>
      <c r="L733" s="153">
        <v>2</v>
      </c>
    </row>
    <row r="734" s="218" customFormat="1" ht="21.95" customHeight="1" spans="1:12">
      <c r="A734" s="153" t="s">
        <v>298</v>
      </c>
      <c r="B734" s="153" t="s">
        <v>33</v>
      </c>
      <c r="C734" s="153" t="s">
        <v>33</v>
      </c>
      <c r="D734" s="153" t="s">
        <v>157</v>
      </c>
      <c r="E734" s="153" t="s">
        <v>40</v>
      </c>
      <c r="F734" s="154" t="s">
        <v>310</v>
      </c>
      <c r="G734" s="153" t="s">
        <v>311</v>
      </c>
      <c r="H734" s="153" t="s">
        <v>301</v>
      </c>
      <c r="I734" s="153" t="s">
        <v>302</v>
      </c>
      <c r="J734" s="152" t="s">
        <v>153</v>
      </c>
      <c r="K734" s="279">
        <v>455000</v>
      </c>
      <c r="L734" s="153">
        <v>2</v>
      </c>
    </row>
    <row r="735" s="218" customFormat="1" ht="21.95" customHeight="1" spans="1:12">
      <c r="A735" s="153" t="s">
        <v>298</v>
      </c>
      <c r="B735" s="153" t="s">
        <v>33</v>
      </c>
      <c r="C735" s="153" t="s">
        <v>33</v>
      </c>
      <c r="D735" s="153" t="s">
        <v>312</v>
      </c>
      <c r="E735" s="153" t="s">
        <v>40</v>
      </c>
      <c r="F735" s="154" t="s">
        <v>310</v>
      </c>
      <c r="G735" s="153" t="s">
        <v>311</v>
      </c>
      <c r="H735" s="153" t="s">
        <v>301</v>
      </c>
      <c r="I735" s="153" t="s">
        <v>302</v>
      </c>
      <c r="J735" s="152" t="s">
        <v>153</v>
      </c>
      <c r="K735" s="279">
        <v>360000</v>
      </c>
      <c r="L735" s="153">
        <v>2</v>
      </c>
    </row>
    <row r="736" s="218" customFormat="1" ht="39" customHeight="1" spans="1:12">
      <c r="A736" s="153" t="s">
        <v>298</v>
      </c>
      <c r="B736" s="153" t="s">
        <v>33</v>
      </c>
      <c r="C736" s="153" t="s">
        <v>33</v>
      </c>
      <c r="D736" s="153" t="s">
        <v>313</v>
      </c>
      <c r="E736" s="153" t="s">
        <v>40</v>
      </c>
      <c r="F736" s="154" t="s">
        <v>310</v>
      </c>
      <c r="G736" s="153" t="s">
        <v>311</v>
      </c>
      <c r="H736" s="153" t="s">
        <v>301</v>
      </c>
      <c r="I736" s="153" t="s">
        <v>302</v>
      </c>
      <c r="J736" s="152" t="s">
        <v>153</v>
      </c>
      <c r="K736" s="279">
        <v>350000</v>
      </c>
      <c r="L736" s="153">
        <v>2</v>
      </c>
    </row>
    <row r="737" s="218" customFormat="1" ht="30" customHeight="1" spans="1:12">
      <c r="A737" s="153" t="s">
        <v>298</v>
      </c>
      <c r="B737" s="153" t="s">
        <v>33</v>
      </c>
      <c r="C737" s="153" t="s">
        <v>33</v>
      </c>
      <c r="D737" s="153" t="s">
        <v>64</v>
      </c>
      <c r="E737" s="153" t="s">
        <v>223</v>
      </c>
      <c r="F737" s="154" t="s">
        <v>314</v>
      </c>
      <c r="G737" s="153" t="s">
        <v>315</v>
      </c>
      <c r="H737" s="153" t="s">
        <v>316</v>
      </c>
      <c r="I737" s="153" t="s">
        <v>302</v>
      </c>
      <c r="J737" s="152" t="s">
        <v>153</v>
      </c>
      <c r="K737" s="279">
        <v>660000</v>
      </c>
      <c r="L737" s="153">
        <v>2</v>
      </c>
    </row>
    <row r="738" s="218" customFormat="1" ht="21.95" customHeight="1" spans="1:12">
      <c r="A738" s="153" t="s">
        <v>298</v>
      </c>
      <c r="B738" s="153" t="s">
        <v>33</v>
      </c>
      <c r="C738" s="153" t="s">
        <v>33</v>
      </c>
      <c r="D738" s="153" t="s">
        <v>317</v>
      </c>
      <c r="E738" s="153" t="s">
        <v>223</v>
      </c>
      <c r="F738" s="154" t="s">
        <v>314</v>
      </c>
      <c r="G738" s="153" t="s">
        <v>315</v>
      </c>
      <c r="H738" s="153" t="s">
        <v>316</v>
      </c>
      <c r="I738" s="153" t="s">
        <v>302</v>
      </c>
      <c r="J738" s="152" t="s">
        <v>153</v>
      </c>
      <c r="K738" s="279">
        <v>400000</v>
      </c>
      <c r="L738" s="153">
        <v>2</v>
      </c>
    </row>
    <row r="739" s="218" customFormat="1" ht="21.95" customHeight="1" spans="1:12">
      <c r="A739" s="153" t="s">
        <v>298</v>
      </c>
      <c r="B739" s="153" t="s">
        <v>33</v>
      </c>
      <c r="C739" s="153" t="s">
        <v>33</v>
      </c>
      <c r="D739" s="153" t="s">
        <v>248</v>
      </c>
      <c r="E739" s="153" t="s">
        <v>223</v>
      </c>
      <c r="F739" s="154" t="s">
        <v>314</v>
      </c>
      <c r="G739" s="153" t="s">
        <v>315</v>
      </c>
      <c r="H739" s="153" t="s">
        <v>316</v>
      </c>
      <c r="I739" s="153" t="s">
        <v>302</v>
      </c>
      <c r="J739" s="152" t="s">
        <v>153</v>
      </c>
      <c r="K739" s="279">
        <v>305000</v>
      </c>
      <c r="L739" s="153">
        <v>2</v>
      </c>
    </row>
    <row r="740" s="218" customFormat="1" ht="21.95" customHeight="1" spans="1:12">
      <c r="A740" s="153" t="s">
        <v>298</v>
      </c>
      <c r="B740" s="153" t="s">
        <v>33</v>
      </c>
      <c r="C740" s="153" t="s">
        <v>33</v>
      </c>
      <c r="D740" s="153" t="s">
        <v>318</v>
      </c>
      <c r="E740" s="153" t="s">
        <v>223</v>
      </c>
      <c r="F740" s="154" t="s">
        <v>314</v>
      </c>
      <c r="G740" s="153" t="s">
        <v>315</v>
      </c>
      <c r="H740" s="153" t="s">
        <v>316</v>
      </c>
      <c r="I740" s="153" t="s">
        <v>302</v>
      </c>
      <c r="J740" s="152" t="s">
        <v>153</v>
      </c>
      <c r="K740" s="279">
        <v>340000</v>
      </c>
      <c r="L740" s="153">
        <v>1</v>
      </c>
    </row>
    <row r="741" s="218" customFormat="1" ht="21.95" customHeight="1" spans="1:12">
      <c r="A741" s="153" t="s">
        <v>298</v>
      </c>
      <c r="B741" s="153" t="s">
        <v>33</v>
      </c>
      <c r="C741" s="153" t="s">
        <v>33</v>
      </c>
      <c r="D741" s="153" t="s">
        <v>319</v>
      </c>
      <c r="E741" s="153" t="s">
        <v>223</v>
      </c>
      <c r="F741" s="154" t="s">
        <v>314</v>
      </c>
      <c r="G741" s="153" t="s">
        <v>315</v>
      </c>
      <c r="H741" s="153" t="s">
        <v>316</v>
      </c>
      <c r="I741" s="153" t="s">
        <v>302</v>
      </c>
      <c r="J741" s="152" t="s">
        <v>153</v>
      </c>
      <c r="K741" s="279">
        <v>330000</v>
      </c>
      <c r="L741" s="153">
        <v>1</v>
      </c>
    </row>
    <row r="742" s="218" customFormat="1" ht="21.95" customHeight="1" spans="1:12">
      <c r="A742" s="153" t="s">
        <v>298</v>
      </c>
      <c r="B742" s="153" t="s">
        <v>33</v>
      </c>
      <c r="C742" s="153" t="s">
        <v>33</v>
      </c>
      <c r="D742" s="153" t="s">
        <v>90</v>
      </c>
      <c r="E742" s="153" t="s">
        <v>223</v>
      </c>
      <c r="F742" s="154" t="s">
        <v>314</v>
      </c>
      <c r="G742" s="153" t="s">
        <v>315</v>
      </c>
      <c r="H742" s="153" t="s">
        <v>316</v>
      </c>
      <c r="I742" s="153" t="s">
        <v>302</v>
      </c>
      <c r="J742" s="152" t="s">
        <v>153</v>
      </c>
      <c r="K742" s="279">
        <v>170000</v>
      </c>
      <c r="L742" s="153">
        <v>1</v>
      </c>
    </row>
    <row r="743" s="218" customFormat="1" ht="21.95" customHeight="1" spans="1:12">
      <c r="A743" s="153" t="s">
        <v>298</v>
      </c>
      <c r="B743" s="153" t="s">
        <v>33</v>
      </c>
      <c r="C743" s="153" t="s">
        <v>33</v>
      </c>
      <c r="D743" s="153" t="s">
        <v>320</v>
      </c>
      <c r="E743" s="153" t="s">
        <v>223</v>
      </c>
      <c r="F743" s="154" t="s">
        <v>314</v>
      </c>
      <c r="G743" s="153" t="s">
        <v>315</v>
      </c>
      <c r="H743" s="153" t="s">
        <v>316</v>
      </c>
      <c r="I743" s="153" t="s">
        <v>302</v>
      </c>
      <c r="J743" s="152" t="s">
        <v>153</v>
      </c>
      <c r="K743" s="279">
        <v>160000</v>
      </c>
      <c r="L743" s="153">
        <v>1</v>
      </c>
    </row>
    <row r="744" s="218" customFormat="1" ht="21.95" customHeight="1" spans="1:12">
      <c r="A744" s="153" t="s">
        <v>298</v>
      </c>
      <c r="B744" s="153" t="s">
        <v>321</v>
      </c>
      <c r="C744" s="153" t="s">
        <v>33</v>
      </c>
      <c r="D744" s="153" t="s">
        <v>322</v>
      </c>
      <c r="E744" s="153" t="s">
        <v>322</v>
      </c>
      <c r="F744" s="154" t="s">
        <v>323</v>
      </c>
      <c r="G744" s="153" t="s">
        <v>21</v>
      </c>
      <c r="H744" s="153" t="s">
        <v>301</v>
      </c>
      <c r="I744" s="153" t="s">
        <v>302</v>
      </c>
      <c r="J744" s="152" t="s">
        <v>153</v>
      </c>
      <c r="K744" s="279">
        <v>200000</v>
      </c>
      <c r="L744" s="153">
        <v>1</v>
      </c>
    </row>
    <row r="745" s="218" customFormat="1" ht="21.95" customHeight="1" spans="1:12">
      <c r="A745" s="153" t="s">
        <v>298</v>
      </c>
      <c r="B745" s="153" t="s">
        <v>321</v>
      </c>
      <c r="C745" s="153" t="s">
        <v>33</v>
      </c>
      <c r="D745" s="153" t="s">
        <v>307</v>
      </c>
      <c r="E745" s="153" t="s">
        <v>308</v>
      </c>
      <c r="F745" s="154" t="s">
        <v>309</v>
      </c>
      <c r="G745" s="153" t="s">
        <v>21</v>
      </c>
      <c r="H745" s="153" t="s">
        <v>301</v>
      </c>
      <c r="I745" s="153" t="s">
        <v>302</v>
      </c>
      <c r="J745" s="152" t="s">
        <v>153</v>
      </c>
      <c r="K745" s="279">
        <v>140000</v>
      </c>
      <c r="L745" s="153">
        <v>1</v>
      </c>
    </row>
    <row r="746" s="218" customFormat="1" ht="21.95" customHeight="1" spans="1:12">
      <c r="A746" s="153" t="s">
        <v>298</v>
      </c>
      <c r="B746" s="153" t="s">
        <v>321</v>
      </c>
      <c r="C746" s="153" t="s">
        <v>33</v>
      </c>
      <c r="D746" s="153" t="s">
        <v>34</v>
      </c>
      <c r="E746" s="153" t="s">
        <v>40</v>
      </c>
      <c r="F746" s="154" t="s">
        <v>310</v>
      </c>
      <c r="G746" s="153" t="s">
        <v>311</v>
      </c>
      <c r="H746" s="153" t="s">
        <v>301</v>
      </c>
      <c r="I746" s="153" t="s">
        <v>302</v>
      </c>
      <c r="J746" s="152" t="s">
        <v>153</v>
      </c>
      <c r="K746" s="279">
        <v>300000</v>
      </c>
      <c r="L746" s="153">
        <v>1</v>
      </c>
    </row>
    <row r="747" s="218" customFormat="1" ht="21.95" customHeight="1" spans="1:12">
      <c r="A747" s="153" t="s">
        <v>298</v>
      </c>
      <c r="B747" s="153" t="s">
        <v>321</v>
      </c>
      <c r="C747" s="153" t="s">
        <v>33</v>
      </c>
      <c r="D747" s="153" t="s">
        <v>64</v>
      </c>
      <c r="E747" s="153" t="s">
        <v>223</v>
      </c>
      <c r="F747" s="154" t="s">
        <v>314</v>
      </c>
      <c r="G747" s="153" t="s">
        <v>315</v>
      </c>
      <c r="H747" s="153" t="s">
        <v>316</v>
      </c>
      <c r="I747" s="153" t="s">
        <v>302</v>
      </c>
      <c r="J747" s="152" t="s">
        <v>153</v>
      </c>
      <c r="K747" s="279">
        <v>450000</v>
      </c>
      <c r="L747" s="153">
        <v>1</v>
      </c>
    </row>
    <row r="748" s="218" customFormat="1" ht="21.95" customHeight="1" spans="1:12">
      <c r="A748" s="153" t="s">
        <v>298</v>
      </c>
      <c r="B748" s="153" t="s">
        <v>321</v>
      </c>
      <c r="C748" s="153" t="s">
        <v>33</v>
      </c>
      <c r="D748" s="153" t="s">
        <v>317</v>
      </c>
      <c r="E748" s="153" t="s">
        <v>223</v>
      </c>
      <c r="F748" s="154" t="s">
        <v>314</v>
      </c>
      <c r="G748" s="153" t="s">
        <v>315</v>
      </c>
      <c r="H748" s="153" t="s">
        <v>316</v>
      </c>
      <c r="I748" s="153" t="s">
        <v>302</v>
      </c>
      <c r="J748" s="152" t="s">
        <v>153</v>
      </c>
      <c r="K748" s="279">
        <v>200000</v>
      </c>
      <c r="L748" s="153">
        <v>1</v>
      </c>
    </row>
    <row r="749" s="218" customFormat="1" ht="21.95" customHeight="1" spans="1:12">
      <c r="A749" s="153" t="s">
        <v>298</v>
      </c>
      <c r="B749" s="153" t="s">
        <v>321</v>
      </c>
      <c r="C749" s="153" t="s">
        <v>33</v>
      </c>
      <c r="D749" s="153" t="s">
        <v>248</v>
      </c>
      <c r="E749" s="153" t="s">
        <v>223</v>
      </c>
      <c r="F749" s="154" t="s">
        <v>314</v>
      </c>
      <c r="G749" s="153" t="s">
        <v>315</v>
      </c>
      <c r="H749" s="153" t="s">
        <v>316</v>
      </c>
      <c r="I749" s="153" t="s">
        <v>302</v>
      </c>
      <c r="J749" s="152" t="s">
        <v>153</v>
      </c>
      <c r="K749" s="279">
        <v>100000</v>
      </c>
      <c r="L749" s="153">
        <v>1</v>
      </c>
    </row>
    <row r="750" s="218" customFormat="1" ht="21.95" customHeight="1" spans="1:12">
      <c r="A750" s="153" t="s">
        <v>298</v>
      </c>
      <c r="B750" s="153" t="s">
        <v>321</v>
      </c>
      <c r="C750" s="153" t="s">
        <v>33</v>
      </c>
      <c r="D750" s="153" t="s">
        <v>318</v>
      </c>
      <c r="E750" s="153" t="s">
        <v>223</v>
      </c>
      <c r="F750" s="154" t="s">
        <v>314</v>
      </c>
      <c r="G750" s="153" t="s">
        <v>315</v>
      </c>
      <c r="H750" s="153" t="s">
        <v>316</v>
      </c>
      <c r="I750" s="153" t="s">
        <v>302</v>
      </c>
      <c r="J750" s="152" t="s">
        <v>153</v>
      </c>
      <c r="K750" s="279">
        <v>80000</v>
      </c>
      <c r="L750" s="153">
        <v>1</v>
      </c>
    </row>
    <row r="751" s="218" customFormat="1" ht="21.95" customHeight="1" spans="1:12">
      <c r="A751" s="153" t="s">
        <v>298</v>
      </c>
      <c r="B751" s="153" t="s">
        <v>321</v>
      </c>
      <c r="C751" s="153" t="s">
        <v>33</v>
      </c>
      <c r="D751" s="153" t="s">
        <v>319</v>
      </c>
      <c r="E751" s="153" t="s">
        <v>223</v>
      </c>
      <c r="F751" s="154" t="s">
        <v>314</v>
      </c>
      <c r="G751" s="153" t="s">
        <v>315</v>
      </c>
      <c r="H751" s="153" t="s">
        <v>316</v>
      </c>
      <c r="I751" s="153" t="s">
        <v>302</v>
      </c>
      <c r="J751" s="152" t="s">
        <v>153</v>
      </c>
      <c r="K751" s="279">
        <v>55000</v>
      </c>
      <c r="L751" s="153">
        <v>1</v>
      </c>
    </row>
    <row r="752" s="218" customFormat="1" ht="21.95" customHeight="1" spans="1:12">
      <c r="A752" s="153" t="s">
        <v>298</v>
      </c>
      <c r="B752" s="153" t="s">
        <v>321</v>
      </c>
      <c r="C752" s="153" t="s">
        <v>33</v>
      </c>
      <c r="D752" s="153" t="s">
        <v>90</v>
      </c>
      <c r="E752" s="153" t="s">
        <v>223</v>
      </c>
      <c r="F752" s="154" t="s">
        <v>314</v>
      </c>
      <c r="G752" s="153" t="s">
        <v>315</v>
      </c>
      <c r="H752" s="153" t="s">
        <v>316</v>
      </c>
      <c r="I752" s="153" t="s">
        <v>302</v>
      </c>
      <c r="J752" s="152" t="s">
        <v>153</v>
      </c>
      <c r="K752" s="279">
        <v>45000</v>
      </c>
      <c r="L752" s="153">
        <v>1</v>
      </c>
    </row>
    <row r="753" s="218" customFormat="1" ht="21.95" customHeight="1" spans="1:12">
      <c r="A753" s="153" t="s">
        <v>298</v>
      </c>
      <c r="B753" s="153" t="s">
        <v>46</v>
      </c>
      <c r="C753" s="153" t="s">
        <v>33</v>
      </c>
      <c r="D753" s="153" t="s">
        <v>307</v>
      </c>
      <c r="E753" s="153" t="s">
        <v>308</v>
      </c>
      <c r="F753" s="154" t="s">
        <v>309</v>
      </c>
      <c r="G753" s="153" t="s">
        <v>21</v>
      </c>
      <c r="H753" s="153" t="s">
        <v>301</v>
      </c>
      <c r="I753" s="153" t="s">
        <v>302</v>
      </c>
      <c r="J753" s="152" t="s">
        <v>153</v>
      </c>
      <c r="K753" s="279">
        <v>70000</v>
      </c>
      <c r="L753" s="153">
        <v>1</v>
      </c>
    </row>
    <row r="754" s="218" customFormat="1" ht="21.95" customHeight="1" spans="1:12">
      <c r="A754" s="153" t="s">
        <v>298</v>
      </c>
      <c r="B754" s="153" t="s">
        <v>46</v>
      </c>
      <c r="C754" s="153" t="s">
        <v>33</v>
      </c>
      <c r="D754" s="153" t="s">
        <v>34</v>
      </c>
      <c r="E754" s="153" t="s">
        <v>40</v>
      </c>
      <c r="F754" s="154" t="s">
        <v>310</v>
      </c>
      <c r="G754" s="153" t="s">
        <v>311</v>
      </c>
      <c r="H754" s="153" t="s">
        <v>301</v>
      </c>
      <c r="I754" s="153" t="s">
        <v>302</v>
      </c>
      <c r="J754" s="152" t="s">
        <v>153</v>
      </c>
      <c r="K754" s="279">
        <v>115000</v>
      </c>
      <c r="L754" s="153">
        <v>1</v>
      </c>
    </row>
    <row r="755" s="218" customFormat="1" ht="21.95" customHeight="1" spans="1:12">
      <c r="A755" s="153" t="s">
        <v>298</v>
      </c>
      <c r="B755" s="153" t="s">
        <v>46</v>
      </c>
      <c r="C755" s="153" t="s">
        <v>33</v>
      </c>
      <c r="D755" s="153" t="s">
        <v>64</v>
      </c>
      <c r="E755" s="153" t="s">
        <v>223</v>
      </c>
      <c r="F755" s="154" t="s">
        <v>314</v>
      </c>
      <c r="G755" s="153" t="s">
        <v>315</v>
      </c>
      <c r="H755" s="153" t="s">
        <v>316</v>
      </c>
      <c r="I755" s="153" t="s">
        <v>302</v>
      </c>
      <c r="J755" s="152" t="s">
        <v>153</v>
      </c>
      <c r="K755" s="279">
        <v>180000</v>
      </c>
      <c r="L755" s="153">
        <v>1</v>
      </c>
    </row>
    <row r="756" s="218" customFormat="1" ht="21.95" customHeight="1" spans="1:12">
      <c r="A756" s="153" t="s">
        <v>298</v>
      </c>
      <c r="B756" s="153" t="s">
        <v>46</v>
      </c>
      <c r="C756" s="153" t="s">
        <v>33</v>
      </c>
      <c r="D756" s="153" t="s">
        <v>317</v>
      </c>
      <c r="E756" s="153" t="s">
        <v>223</v>
      </c>
      <c r="F756" s="154" t="s">
        <v>314</v>
      </c>
      <c r="G756" s="153" t="s">
        <v>315</v>
      </c>
      <c r="H756" s="153" t="s">
        <v>316</v>
      </c>
      <c r="I756" s="153" t="s">
        <v>302</v>
      </c>
      <c r="J756" s="152" t="s">
        <v>153</v>
      </c>
      <c r="K756" s="279">
        <v>100000</v>
      </c>
      <c r="L756" s="153">
        <v>1</v>
      </c>
    </row>
    <row r="757" s="218" customFormat="1" ht="21.95" customHeight="1" spans="1:12">
      <c r="A757" s="153" t="s">
        <v>298</v>
      </c>
      <c r="B757" s="153" t="s">
        <v>46</v>
      </c>
      <c r="C757" s="153" t="s">
        <v>33</v>
      </c>
      <c r="D757" s="153" t="s">
        <v>248</v>
      </c>
      <c r="E757" s="153" t="s">
        <v>223</v>
      </c>
      <c r="F757" s="154" t="s">
        <v>314</v>
      </c>
      <c r="G757" s="153" t="s">
        <v>315</v>
      </c>
      <c r="H757" s="153" t="s">
        <v>316</v>
      </c>
      <c r="I757" s="153" t="s">
        <v>302</v>
      </c>
      <c r="J757" s="152" t="s">
        <v>153</v>
      </c>
      <c r="K757" s="279">
        <v>50000</v>
      </c>
      <c r="L757" s="153">
        <v>1</v>
      </c>
    </row>
    <row r="758" s="218" customFormat="1" ht="21.95" customHeight="1" spans="1:12">
      <c r="A758" s="153" t="s">
        <v>298</v>
      </c>
      <c r="B758" s="153" t="s">
        <v>46</v>
      </c>
      <c r="C758" s="153" t="s">
        <v>33</v>
      </c>
      <c r="D758" s="153" t="s">
        <v>318</v>
      </c>
      <c r="E758" s="153" t="s">
        <v>223</v>
      </c>
      <c r="F758" s="154" t="s">
        <v>314</v>
      </c>
      <c r="G758" s="153" t="s">
        <v>315</v>
      </c>
      <c r="H758" s="153" t="s">
        <v>316</v>
      </c>
      <c r="I758" s="153" t="s">
        <v>302</v>
      </c>
      <c r="J758" s="152" t="s">
        <v>153</v>
      </c>
      <c r="K758" s="279">
        <v>40000</v>
      </c>
      <c r="L758" s="153">
        <v>1</v>
      </c>
    </row>
    <row r="759" s="218" customFormat="1" ht="21.95" customHeight="1" spans="1:12">
      <c r="A759" s="153" t="s">
        <v>298</v>
      </c>
      <c r="B759" s="153" t="s">
        <v>46</v>
      </c>
      <c r="C759" s="153" t="s">
        <v>33</v>
      </c>
      <c r="D759" s="153" t="s">
        <v>319</v>
      </c>
      <c r="E759" s="153" t="s">
        <v>223</v>
      </c>
      <c r="F759" s="154" t="s">
        <v>314</v>
      </c>
      <c r="G759" s="153" t="s">
        <v>315</v>
      </c>
      <c r="H759" s="153" t="s">
        <v>316</v>
      </c>
      <c r="I759" s="153" t="s">
        <v>302</v>
      </c>
      <c r="J759" s="152" t="s">
        <v>153</v>
      </c>
      <c r="K759" s="279">
        <v>25000</v>
      </c>
      <c r="L759" s="153">
        <v>1</v>
      </c>
    </row>
    <row r="760" s="218" customFormat="1" ht="21.95" customHeight="1" spans="1:12">
      <c r="A760" s="153" t="s">
        <v>298</v>
      </c>
      <c r="B760" s="153" t="s">
        <v>46</v>
      </c>
      <c r="C760" s="153" t="s">
        <v>33</v>
      </c>
      <c r="D760" s="153" t="s">
        <v>90</v>
      </c>
      <c r="E760" s="153" t="s">
        <v>223</v>
      </c>
      <c r="F760" s="154" t="s">
        <v>314</v>
      </c>
      <c r="G760" s="153" t="s">
        <v>315</v>
      </c>
      <c r="H760" s="153" t="s">
        <v>316</v>
      </c>
      <c r="I760" s="153" t="s">
        <v>302</v>
      </c>
      <c r="J760" s="152" t="s">
        <v>153</v>
      </c>
      <c r="K760" s="279">
        <v>22000</v>
      </c>
      <c r="L760" s="153">
        <v>1</v>
      </c>
    </row>
    <row r="761" s="218" customFormat="1" ht="21.95" customHeight="1" spans="1:12">
      <c r="A761" s="153" t="s">
        <v>298</v>
      </c>
      <c r="B761" s="153" t="s">
        <v>45</v>
      </c>
      <c r="C761" s="153" t="s">
        <v>33</v>
      </c>
      <c r="D761" s="153" t="s">
        <v>307</v>
      </c>
      <c r="E761" s="153" t="s">
        <v>308</v>
      </c>
      <c r="F761" s="154" t="s">
        <v>309</v>
      </c>
      <c r="G761" s="153" t="s">
        <v>21</v>
      </c>
      <c r="H761" s="153" t="s">
        <v>301</v>
      </c>
      <c r="I761" s="153" t="s">
        <v>302</v>
      </c>
      <c r="J761" s="152" t="s">
        <v>153</v>
      </c>
      <c r="K761" s="279">
        <v>70000</v>
      </c>
      <c r="L761" s="153">
        <v>1</v>
      </c>
    </row>
    <row r="762" s="218" customFormat="1" ht="21.95" customHeight="1" spans="1:12">
      <c r="A762" s="153" t="s">
        <v>298</v>
      </c>
      <c r="B762" s="153" t="s">
        <v>45</v>
      </c>
      <c r="C762" s="153" t="s">
        <v>33</v>
      </c>
      <c r="D762" s="153" t="s">
        <v>34</v>
      </c>
      <c r="E762" s="153" t="s">
        <v>40</v>
      </c>
      <c r="F762" s="154" t="s">
        <v>310</v>
      </c>
      <c r="G762" s="153" t="s">
        <v>311</v>
      </c>
      <c r="H762" s="153" t="s">
        <v>301</v>
      </c>
      <c r="I762" s="153" t="s">
        <v>302</v>
      </c>
      <c r="J762" s="152" t="s">
        <v>153</v>
      </c>
      <c r="K762" s="279">
        <v>115000</v>
      </c>
      <c r="L762" s="153">
        <v>1</v>
      </c>
    </row>
    <row r="763" s="218" customFormat="1" ht="21.95" customHeight="1" spans="1:12">
      <c r="A763" s="153" t="s">
        <v>298</v>
      </c>
      <c r="B763" s="153" t="s">
        <v>45</v>
      </c>
      <c r="C763" s="153" t="s">
        <v>33</v>
      </c>
      <c r="D763" s="153" t="s">
        <v>64</v>
      </c>
      <c r="E763" s="153" t="s">
        <v>223</v>
      </c>
      <c r="F763" s="154" t="s">
        <v>314</v>
      </c>
      <c r="G763" s="153" t="s">
        <v>315</v>
      </c>
      <c r="H763" s="153" t="s">
        <v>316</v>
      </c>
      <c r="I763" s="153" t="s">
        <v>302</v>
      </c>
      <c r="J763" s="152" t="s">
        <v>153</v>
      </c>
      <c r="K763" s="279">
        <v>180000</v>
      </c>
      <c r="L763" s="153">
        <v>1</v>
      </c>
    </row>
    <row r="764" s="218" customFormat="1" ht="21.95" customHeight="1" spans="1:12">
      <c r="A764" s="153" t="s">
        <v>298</v>
      </c>
      <c r="B764" s="153" t="s">
        <v>45</v>
      </c>
      <c r="C764" s="153" t="s">
        <v>33</v>
      </c>
      <c r="D764" s="153" t="s">
        <v>317</v>
      </c>
      <c r="E764" s="153" t="s">
        <v>223</v>
      </c>
      <c r="F764" s="154" t="s">
        <v>314</v>
      </c>
      <c r="G764" s="153" t="s">
        <v>315</v>
      </c>
      <c r="H764" s="153" t="s">
        <v>316</v>
      </c>
      <c r="I764" s="153" t="s">
        <v>302</v>
      </c>
      <c r="J764" s="152" t="s">
        <v>153</v>
      </c>
      <c r="K764" s="279">
        <v>100000</v>
      </c>
      <c r="L764" s="153">
        <v>1</v>
      </c>
    </row>
    <row r="765" s="218" customFormat="1" ht="21.95" customHeight="1" spans="1:12">
      <c r="A765" s="153" t="s">
        <v>298</v>
      </c>
      <c r="B765" s="153" t="s">
        <v>45</v>
      </c>
      <c r="C765" s="153" t="s">
        <v>33</v>
      </c>
      <c r="D765" s="153" t="s">
        <v>248</v>
      </c>
      <c r="E765" s="153" t="s">
        <v>223</v>
      </c>
      <c r="F765" s="154" t="s">
        <v>314</v>
      </c>
      <c r="G765" s="153" t="s">
        <v>315</v>
      </c>
      <c r="H765" s="153" t="s">
        <v>316</v>
      </c>
      <c r="I765" s="153" t="s">
        <v>302</v>
      </c>
      <c r="J765" s="152" t="s">
        <v>153</v>
      </c>
      <c r="K765" s="279">
        <v>50000</v>
      </c>
      <c r="L765" s="153">
        <v>1</v>
      </c>
    </row>
    <row r="766" s="218" customFormat="1" ht="21.95" customHeight="1" spans="1:12">
      <c r="A766" s="153" t="s">
        <v>298</v>
      </c>
      <c r="B766" s="153" t="s">
        <v>45</v>
      </c>
      <c r="C766" s="153" t="s">
        <v>33</v>
      </c>
      <c r="D766" s="153" t="s">
        <v>318</v>
      </c>
      <c r="E766" s="153" t="s">
        <v>223</v>
      </c>
      <c r="F766" s="154" t="s">
        <v>314</v>
      </c>
      <c r="G766" s="153" t="s">
        <v>315</v>
      </c>
      <c r="H766" s="153" t="s">
        <v>316</v>
      </c>
      <c r="I766" s="153" t="s">
        <v>302</v>
      </c>
      <c r="J766" s="152" t="s">
        <v>153</v>
      </c>
      <c r="K766" s="279">
        <v>40000</v>
      </c>
      <c r="L766" s="153">
        <v>1</v>
      </c>
    </row>
    <row r="767" s="218" customFormat="1" ht="21.95" customHeight="1" spans="1:12">
      <c r="A767" s="153" t="s">
        <v>298</v>
      </c>
      <c r="B767" s="153" t="s">
        <v>45</v>
      </c>
      <c r="C767" s="153" t="s">
        <v>33</v>
      </c>
      <c r="D767" s="153" t="s">
        <v>319</v>
      </c>
      <c r="E767" s="153" t="s">
        <v>223</v>
      </c>
      <c r="F767" s="154" t="s">
        <v>314</v>
      </c>
      <c r="G767" s="153" t="s">
        <v>315</v>
      </c>
      <c r="H767" s="153" t="s">
        <v>316</v>
      </c>
      <c r="I767" s="153" t="s">
        <v>302</v>
      </c>
      <c r="J767" s="152" t="s">
        <v>153</v>
      </c>
      <c r="K767" s="279">
        <v>25000</v>
      </c>
      <c r="L767" s="153">
        <v>1</v>
      </c>
    </row>
    <row r="768" s="218" customFormat="1" ht="21.95" customHeight="1" spans="1:12">
      <c r="A768" s="153" t="s">
        <v>298</v>
      </c>
      <c r="B768" s="153" t="s">
        <v>45</v>
      </c>
      <c r="C768" s="153" t="s">
        <v>33</v>
      </c>
      <c r="D768" s="153" t="s">
        <v>90</v>
      </c>
      <c r="E768" s="153" t="s">
        <v>223</v>
      </c>
      <c r="F768" s="154" t="s">
        <v>314</v>
      </c>
      <c r="G768" s="153" t="s">
        <v>315</v>
      </c>
      <c r="H768" s="153" t="s">
        <v>316</v>
      </c>
      <c r="I768" s="153" t="s">
        <v>302</v>
      </c>
      <c r="J768" s="152" t="s">
        <v>153</v>
      </c>
      <c r="K768" s="279">
        <v>22000</v>
      </c>
      <c r="L768" s="153">
        <v>1</v>
      </c>
    </row>
    <row r="769" s="218" customFormat="1" ht="21.95" customHeight="1" spans="1:12">
      <c r="A769" s="153" t="s">
        <v>298</v>
      </c>
      <c r="B769" s="153" t="s">
        <v>41</v>
      </c>
      <c r="C769" s="153" t="s">
        <v>33</v>
      </c>
      <c r="D769" s="153" t="s">
        <v>307</v>
      </c>
      <c r="E769" s="153" t="s">
        <v>308</v>
      </c>
      <c r="F769" s="154" t="s">
        <v>309</v>
      </c>
      <c r="G769" s="153" t="s">
        <v>21</v>
      </c>
      <c r="H769" s="153" t="s">
        <v>301</v>
      </c>
      <c r="I769" s="153" t="s">
        <v>302</v>
      </c>
      <c r="J769" s="152" t="s">
        <v>153</v>
      </c>
      <c r="K769" s="279">
        <v>70000</v>
      </c>
      <c r="L769" s="153">
        <v>1</v>
      </c>
    </row>
    <row r="770" s="218" customFormat="1" ht="21.95" customHeight="1" spans="1:12">
      <c r="A770" s="153" t="s">
        <v>298</v>
      </c>
      <c r="B770" s="153" t="s">
        <v>41</v>
      </c>
      <c r="C770" s="153" t="s">
        <v>33</v>
      </c>
      <c r="D770" s="153" t="s">
        <v>34</v>
      </c>
      <c r="E770" s="153" t="s">
        <v>40</v>
      </c>
      <c r="F770" s="154" t="s">
        <v>310</v>
      </c>
      <c r="G770" s="153" t="s">
        <v>311</v>
      </c>
      <c r="H770" s="153" t="s">
        <v>301</v>
      </c>
      <c r="I770" s="153" t="s">
        <v>302</v>
      </c>
      <c r="J770" s="152" t="s">
        <v>153</v>
      </c>
      <c r="K770" s="279">
        <v>115000</v>
      </c>
      <c r="L770" s="153">
        <v>1</v>
      </c>
    </row>
    <row r="771" s="218" customFormat="1" ht="21.95" customHeight="1" spans="1:12">
      <c r="A771" s="153" t="s">
        <v>298</v>
      </c>
      <c r="B771" s="153" t="s">
        <v>41</v>
      </c>
      <c r="C771" s="153" t="s">
        <v>33</v>
      </c>
      <c r="D771" s="153" t="s">
        <v>64</v>
      </c>
      <c r="E771" s="153" t="s">
        <v>223</v>
      </c>
      <c r="F771" s="154" t="s">
        <v>314</v>
      </c>
      <c r="G771" s="153" t="s">
        <v>315</v>
      </c>
      <c r="H771" s="153" t="s">
        <v>316</v>
      </c>
      <c r="I771" s="153" t="s">
        <v>302</v>
      </c>
      <c r="J771" s="152" t="s">
        <v>153</v>
      </c>
      <c r="K771" s="279">
        <v>180000</v>
      </c>
      <c r="L771" s="153">
        <v>1</v>
      </c>
    </row>
    <row r="772" s="218" customFormat="1" ht="21.95" customHeight="1" spans="1:12">
      <c r="A772" s="153" t="s">
        <v>298</v>
      </c>
      <c r="B772" s="153" t="s">
        <v>41</v>
      </c>
      <c r="C772" s="153" t="s">
        <v>33</v>
      </c>
      <c r="D772" s="153" t="s">
        <v>317</v>
      </c>
      <c r="E772" s="153" t="s">
        <v>223</v>
      </c>
      <c r="F772" s="154" t="s">
        <v>314</v>
      </c>
      <c r="G772" s="153" t="s">
        <v>315</v>
      </c>
      <c r="H772" s="153" t="s">
        <v>316</v>
      </c>
      <c r="I772" s="153" t="s">
        <v>302</v>
      </c>
      <c r="J772" s="152" t="s">
        <v>153</v>
      </c>
      <c r="K772" s="279">
        <v>100000</v>
      </c>
      <c r="L772" s="153">
        <v>1</v>
      </c>
    </row>
    <row r="773" s="218" customFormat="1" ht="21.95" customHeight="1" spans="1:12">
      <c r="A773" s="153" t="s">
        <v>298</v>
      </c>
      <c r="B773" s="153" t="s">
        <v>41</v>
      </c>
      <c r="C773" s="153" t="s">
        <v>33</v>
      </c>
      <c r="D773" s="153" t="s">
        <v>248</v>
      </c>
      <c r="E773" s="153" t="s">
        <v>223</v>
      </c>
      <c r="F773" s="154" t="s">
        <v>314</v>
      </c>
      <c r="G773" s="153" t="s">
        <v>315</v>
      </c>
      <c r="H773" s="153" t="s">
        <v>316</v>
      </c>
      <c r="I773" s="153" t="s">
        <v>302</v>
      </c>
      <c r="J773" s="152" t="s">
        <v>153</v>
      </c>
      <c r="K773" s="279">
        <v>50000</v>
      </c>
      <c r="L773" s="153">
        <v>1</v>
      </c>
    </row>
    <row r="774" s="218" customFormat="1" ht="21.95" customHeight="1" spans="1:12">
      <c r="A774" s="153" t="s">
        <v>298</v>
      </c>
      <c r="B774" s="153" t="s">
        <v>41</v>
      </c>
      <c r="C774" s="153" t="s">
        <v>33</v>
      </c>
      <c r="D774" s="153" t="s">
        <v>318</v>
      </c>
      <c r="E774" s="153" t="s">
        <v>223</v>
      </c>
      <c r="F774" s="154" t="s">
        <v>314</v>
      </c>
      <c r="G774" s="153" t="s">
        <v>315</v>
      </c>
      <c r="H774" s="153" t="s">
        <v>316</v>
      </c>
      <c r="I774" s="153" t="s">
        <v>302</v>
      </c>
      <c r="J774" s="152" t="s">
        <v>153</v>
      </c>
      <c r="K774" s="279">
        <v>40000</v>
      </c>
      <c r="L774" s="153">
        <v>1</v>
      </c>
    </row>
    <row r="775" s="218" customFormat="1" ht="21.95" customHeight="1" spans="1:12">
      <c r="A775" s="153" t="s">
        <v>298</v>
      </c>
      <c r="B775" s="153" t="s">
        <v>41</v>
      </c>
      <c r="C775" s="153" t="s">
        <v>33</v>
      </c>
      <c r="D775" s="153" t="s">
        <v>319</v>
      </c>
      <c r="E775" s="153" t="s">
        <v>223</v>
      </c>
      <c r="F775" s="154" t="s">
        <v>314</v>
      </c>
      <c r="G775" s="153" t="s">
        <v>315</v>
      </c>
      <c r="H775" s="153" t="s">
        <v>316</v>
      </c>
      <c r="I775" s="153" t="s">
        <v>302</v>
      </c>
      <c r="J775" s="152" t="s">
        <v>153</v>
      </c>
      <c r="K775" s="279">
        <v>25000</v>
      </c>
      <c r="L775" s="153">
        <v>1</v>
      </c>
    </row>
    <row r="776" s="218" customFormat="1" ht="21.95" customHeight="1" spans="1:12">
      <c r="A776" s="153" t="s">
        <v>298</v>
      </c>
      <c r="B776" s="153" t="s">
        <v>41</v>
      </c>
      <c r="C776" s="153" t="s">
        <v>33</v>
      </c>
      <c r="D776" s="153" t="s">
        <v>90</v>
      </c>
      <c r="E776" s="153" t="s">
        <v>223</v>
      </c>
      <c r="F776" s="154" t="s">
        <v>314</v>
      </c>
      <c r="G776" s="153" t="s">
        <v>315</v>
      </c>
      <c r="H776" s="153" t="s">
        <v>316</v>
      </c>
      <c r="I776" s="153" t="s">
        <v>302</v>
      </c>
      <c r="J776" s="152" t="s">
        <v>153</v>
      </c>
      <c r="K776" s="279">
        <v>22000</v>
      </c>
      <c r="L776" s="153">
        <v>1</v>
      </c>
    </row>
    <row r="777" s="218" customFormat="1" ht="21.95" customHeight="1" spans="1:12">
      <c r="A777" s="153" t="s">
        <v>298</v>
      </c>
      <c r="B777" s="153" t="s">
        <v>43</v>
      </c>
      <c r="C777" s="153" t="s">
        <v>33</v>
      </c>
      <c r="D777" s="153" t="s">
        <v>307</v>
      </c>
      <c r="E777" s="153" t="s">
        <v>308</v>
      </c>
      <c r="F777" s="154" t="s">
        <v>309</v>
      </c>
      <c r="G777" s="153" t="s">
        <v>21</v>
      </c>
      <c r="H777" s="153" t="s">
        <v>301</v>
      </c>
      <c r="I777" s="153" t="s">
        <v>302</v>
      </c>
      <c r="J777" s="152" t="s">
        <v>153</v>
      </c>
      <c r="K777" s="279">
        <v>70000</v>
      </c>
      <c r="L777" s="153">
        <v>1</v>
      </c>
    </row>
    <row r="778" s="218" customFormat="1" ht="21.95" customHeight="1" spans="1:12">
      <c r="A778" s="153" t="s">
        <v>298</v>
      </c>
      <c r="B778" s="153" t="s">
        <v>43</v>
      </c>
      <c r="C778" s="153" t="s">
        <v>33</v>
      </c>
      <c r="D778" s="153" t="s">
        <v>34</v>
      </c>
      <c r="E778" s="153" t="s">
        <v>40</v>
      </c>
      <c r="F778" s="154" t="s">
        <v>310</v>
      </c>
      <c r="G778" s="153" t="s">
        <v>311</v>
      </c>
      <c r="H778" s="153" t="s">
        <v>301</v>
      </c>
      <c r="I778" s="153" t="s">
        <v>302</v>
      </c>
      <c r="J778" s="152" t="s">
        <v>153</v>
      </c>
      <c r="K778" s="279">
        <v>115000</v>
      </c>
      <c r="L778" s="153">
        <v>1</v>
      </c>
    </row>
    <row r="779" s="218" customFormat="1" ht="21.95" customHeight="1" spans="1:12">
      <c r="A779" s="153" t="s">
        <v>298</v>
      </c>
      <c r="B779" s="153" t="s">
        <v>43</v>
      </c>
      <c r="C779" s="153" t="s">
        <v>33</v>
      </c>
      <c r="D779" s="153" t="s">
        <v>64</v>
      </c>
      <c r="E779" s="153" t="s">
        <v>223</v>
      </c>
      <c r="F779" s="154" t="s">
        <v>314</v>
      </c>
      <c r="G779" s="153" t="s">
        <v>315</v>
      </c>
      <c r="H779" s="153" t="s">
        <v>316</v>
      </c>
      <c r="I779" s="153" t="s">
        <v>302</v>
      </c>
      <c r="J779" s="152" t="s">
        <v>153</v>
      </c>
      <c r="K779" s="279">
        <v>180000</v>
      </c>
      <c r="L779" s="153">
        <v>1</v>
      </c>
    </row>
    <row r="780" s="218" customFormat="1" ht="21.95" customHeight="1" spans="1:12">
      <c r="A780" s="153" t="s">
        <v>298</v>
      </c>
      <c r="B780" s="153" t="s">
        <v>43</v>
      </c>
      <c r="C780" s="153" t="s">
        <v>33</v>
      </c>
      <c r="D780" s="153" t="s">
        <v>317</v>
      </c>
      <c r="E780" s="153" t="s">
        <v>223</v>
      </c>
      <c r="F780" s="154" t="s">
        <v>314</v>
      </c>
      <c r="G780" s="153" t="s">
        <v>315</v>
      </c>
      <c r="H780" s="153" t="s">
        <v>316</v>
      </c>
      <c r="I780" s="153" t="s">
        <v>302</v>
      </c>
      <c r="J780" s="152" t="s">
        <v>153</v>
      </c>
      <c r="K780" s="279">
        <v>110000</v>
      </c>
      <c r="L780" s="153">
        <v>1</v>
      </c>
    </row>
    <row r="781" s="218" customFormat="1" ht="21.95" customHeight="1" spans="1:12">
      <c r="A781" s="153" t="s">
        <v>298</v>
      </c>
      <c r="B781" s="153" t="s">
        <v>43</v>
      </c>
      <c r="C781" s="153" t="s">
        <v>33</v>
      </c>
      <c r="D781" s="153" t="s">
        <v>248</v>
      </c>
      <c r="E781" s="153" t="s">
        <v>223</v>
      </c>
      <c r="F781" s="154" t="s">
        <v>314</v>
      </c>
      <c r="G781" s="153" t="s">
        <v>315</v>
      </c>
      <c r="H781" s="153" t="s">
        <v>316</v>
      </c>
      <c r="I781" s="153" t="s">
        <v>302</v>
      </c>
      <c r="J781" s="152" t="s">
        <v>153</v>
      </c>
      <c r="K781" s="279">
        <v>50000</v>
      </c>
      <c r="L781" s="153">
        <v>1</v>
      </c>
    </row>
    <row r="782" s="218" customFormat="1" ht="21.95" customHeight="1" spans="1:12">
      <c r="A782" s="153" t="s">
        <v>298</v>
      </c>
      <c r="B782" s="153" t="s">
        <v>43</v>
      </c>
      <c r="C782" s="153" t="s">
        <v>33</v>
      </c>
      <c r="D782" s="153" t="s">
        <v>318</v>
      </c>
      <c r="E782" s="153" t="s">
        <v>223</v>
      </c>
      <c r="F782" s="154" t="s">
        <v>314</v>
      </c>
      <c r="G782" s="153" t="s">
        <v>315</v>
      </c>
      <c r="H782" s="153" t="s">
        <v>316</v>
      </c>
      <c r="I782" s="153" t="s">
        <v>302</v>
      </c>
      <c r="J782" s="152" t="s">
        <v>153</v>
      </c>
      <c r="K782" s="279">
        <v>40000</v>
      </c>
      <c r="L782" s="153">
        <v>1</v>
      </c>
    </row>
    <row r="783" s="218" customFormat="1" ht="21.95" customHeight="1" spans="1:12">
      <c r="A783" s="153" t="s">
        <v>298</v>
      </c>
      <c r="B783" s="153" t="s">
        <v>43</v>
      </c>
      <c r="C783" s="153" t="s">
        <v>33</v>
      </c>
      <c r="D783" s="153" t="s">
        <v>319</v>
      </c>
      <c r="E783" s="153" t="s">
        <v>223</v>
      </c>
      <c r="F783" s="154" t="s">
        <v>314</v>
      </c>
      <c r="G783" s="153" t="s">
        <v>315</v>
      </c>
      <c r="H783" s="153" t="s">
        <v>316</v>
      </c>
      <c r="I783" s="153" t="s">
        <v>302</v>
      </c>
      <c r="J783" s="152" t="s">
        <v>153</v>
      </c>
      <c r="K783" s="279">
        <v>25000</v>
      </c>
      <c r="L783" s="153">
        <v>1</v>
      </c>
    </row>
    <row r="784" s="218" customFormat="1" ht="21.95" customHeight="1" spans="1:12">
      <c r="A784" s="153" t="s">
        <v>298</v>
      </c>
      <c r="B784" s="153" t="s">
        <v>43</v>
      </c>
      <c r="C784" s="153" t="s">
        <v>33</v>
      </c>
      <c r="D784" s="153" t="s">
        <v>90</v>
      </c>
      <c r="E784" s="153" t="s">
        <v>223</v>
      </c>
      <c r="F784" s="154" t="s">
        <v>314</v>
      </c>
      <c r="G784" s="153" t="s">
        <v>315</v>
      </c>
      <c r="H784" s="153" t="s">
        <v>316</v>
      </c>
      <c r="I784" s="153" t="s">
        <v>302</v>
      </c>
      <c r="J784" s="152" t="s">
        <v>153</v>
      </c>
      <c r="K784" s="279">
        <v>22000</v>
      </c>
      <c r="L784" s="153">
        <v>1</v>
      </c>
    </row>
    <row r="785" s="218" customFormat="1" ht="21.95" customHeight="1" spans="1:12">
      <c r="A785" s="153" t="s">
        <v>298</v>
      </c>
      <c r="B785" s="153" t="s">
        <v>324</v>
      </c>
      <c r="C785" s="153" t="s">
        <v>33</v>
      </c>
      <c r="D785" s="153" t="s">
        <v>307</v>
      </c>
      <c r="E785" s="153" t="s">
        <v>308</v>
      </c>
      <c r="F785" s="154" t="s">
        <v>309</v>
      </c>
      <c r="G785" s="153" t="s">
        <v>21</v>
      </c>
      <c r="H785" s="153" t="s">
        <v>301</v>
      </c>
      <c r="I785" s="153" t="s">
        <v>302</v>
      </c>
      <c r="J785" s="152" t="s">
        <v>153</v>
      </c>
      <c r="K785" s="279">
        <v>45000</v>
      </c>
      <c r="L785" s="153">
        <v>1</v>
      </c>
    </row>
    <row r="786" s="218" customFormat="1" ht="21.95" customHeight="1" spans="1:12">
      <c r="A786" s="153" t="s">
        <v>298</v>
      </c>
      <c r="B786" s="153" t="s">
        <v>324</v>
      </c>
      <c r="C786" s="153" t="s">
        <v>33</v>
      </c>
      <c r="D786" s="153" t="s">
        <v>34</v>
      </c>
      <c r="E786" s="153" t="s">
        <v>40</v>
      </c>
      <c r="F786" s="154" t="s">
        <v>310</v>
      </c>
      <c r="G786" s="153" t="s">
        <v>311</v>
      </c>
      <c r="H786" s="153" t="s">
        <v>301</v>
      </c>
      <c r="I786" s="153" t="s">
        <v>302</v>
      </c>
      <c r="J786" s="152" t="s">
        <v>153</v>
      </c>
      <c r="K786" s="279">
        <v>90000</v>
      </c>
      <c r="L786" s="153">
        <v>1</v>
      </c>
    </row>
    <row r="787" s="218" customFormat="1" ht="21.95" customHeight="1" spans="1:12">
      <c r="A787" s="153" t="s">
        <v>298</v>
      </c>
      <c r="B787" s="153" t="s">
        <v>324</v>
      </c>
      <c r="C787" s="153" t="s">
        <v>33</v>
      </c>
      <c r="D787" s="153" t="s">
        <v>64</v>
      </c>
      <c r="E787" s="153" t="s">
        <v>223</v>
      </c>
      <c r="F787" s="154" t="s">
        <v>314</v>
      </c>
      <c r="G787" s="153" t="s">
        <v>315</v>
      </c>
      <c r="H787" s="153" t="s">
        <v>316</v>
      </c>
      <c r="I787" s="153" t="s">
        <v>302</v>
      </c>
      <c r="J787" s="152" t="s">
        <v>153</v>
      </c>
      <c r="K787" s="279">
        <v>160000</v>
      </c>
      <c r="L787" s="153">
        <v>1</v>
      </c>
    </row>
    <row r="788" s="218" customFormat="1" ht="21.95" customHeight="1" spans="1:12">
      <c r="A788" s="153" t="s">
        <v>298</v>
      </c>
      <c r="B788" s="153" t="s">
        <v>324</v>
      </c>
      <c r="C788" s="153" t="s">
        <v>33</v>
      </c>
      <c r="D788" s="153" t="s">
        <v>317</v>
      </c>
      <c r="E788" s="153" t="s">
        <v>223</v>
      </c>
      <c r="F788" s="154" t="s">
        <v>314</v>
      </c>
      <c r="G788" s="153" t="s">
        <v>315</v>
      </c>
      <c r="H788" s="153" t="s">
        <v>316</v>
      </c>
      <c r="I788" s="153" t="s">
        <v>302</v>
      </c>
      <c r="J788" s="152" t="s">
        <v>153</v>
      </c>
      <c r="K788" s="279">
        <v>80000</v>
      </c>
      <c r="L788" s="153">
        <v>1</v>
      </c>
    </row>
    <row r="789" s="218" customFormat="1" ht="21.95" customHeight="1" spans="1:12">
      <c r="A789" s="153" t="s">
        <v>298</v>
      </c>
      <c r="B789" s="153" t="s">
        <v>324</v>
      </c>
      <c r="C789" s="153" t="s">
        <v>33</v>
      </c>
      <c r="D789" s="153" t="s">
        <v>248</v>
      </c>
      <c r="E789" s="153" t="s">
        <v>223</v>
      </c>
      <c r="F789" s="154" t="s">
        <v>314</v>
      </c>
      <c r="G789" s="153" t="s">
        <v>315</v>
      </c>
      <c r="H789" s="153" t="s">
        <v>316</v>
      </c>
      <c r="I789" s="153" t="s">
        <v>302</v>
      </c>
      <c r="J789" s="152" t="s">
        <v>153</v>
      </c>
      <c r="K789" s="279">
        <v>45000</v>
      </c>
      <c r="L789" s="153">
        <v>1</v>
      </c>
    </row>
    <row r="790" s="218" customFormat="1" ht="21.95" customHeight="1" spans="1:12">
      <c r="A790" s="153" t="s">
        <v>298</v>
      </c>
      <c r="B790" s="153" t="s">
        <v>324</v>
      </c>
      <c r="C790" s="153" t="s">
        <v>33</v>
      </c>
      <c r="D790" s="153" t="s">
        <v>318</v>
      </c>
      <c r="E790" s="153" t="s">
        <v>223</v>
      </c>
      <c r="F790" s="154" t="s">
        <v>314</v>
      </c>
      <c r="G790" s="153" t="s">
        <v>315</v>
      </c>
      <c r="H790" s="153" t="s">
        <v>316</v>
      </c>
      <c r="I790" s="153" t="s">
        <v>302</v>
      </c>
      <c r="J790" s="152" t="s">
        <v>153</v>
      </c>
      <c r="K790" s="279">
        <v>35000</v>
      </c>
      <c r="L790" s="153">
        <v>1</v>
      </c>
    </row>
    <row r="791" s="218" customFormat="1" ht="21.95" customHeight="1" spans="1:12">
      <c r="A791" s="153" t="s">
        <v>298</v>
      </c>
      <c r="B791" s="153" t="s">
        <v>324</v>
      </c>
      <c r="C791" s="153" t="s">
        <v>33</v>
      </c>
      <c r="D791" s="153" t="s">
        <v>319</v>
      </c>
      <c r="E791" s="153" t="s">
        <v>223</v>
      </c>
      <c r="F791" s="154" t="s">
        <v>314</v>
      </c>
      <c r="G791" s="153" t="s">
        <v>315</v>
      </c>
      <c r="H791" s="153" t="s">
        <v>316</v>
      </c>
      <c r="I791" s="153" t="s">
        <v>302</v>
      </c>
      <c r="J791" s="152" t="s">
        <v>153</v>
      </c>
      <c r="K791" s="279">
        <v>20000</v>
      </c>
      <c r="L791" s="153">
        <v>1</v>
      </c>
    </row>
    <row r="792" s="218" customFormat="1" ht="21.95" customHeight="1" spans="1:12">
      <c r="A792" s="153" t="s">
        <v>298</v>
      </c>
      <c r="B792" s="153" t="s">
        <v>324</v>
      </c>
      <c r="C792" s="153" t="s">
        <v>33</v>
      </c>
      <c r="D792" s="153" t="s">
        <v>90</v>
      </c>
      <c r="E792" s="153" t="s">
        <v>223</v>
      </c>
      <c r="F792" s="154" t="s">
        <v>314</v>
      </c>
      <c r="G792" s="153" t="s">
        <v>315</v>
      </c>
      <c r="H792" s="153" t="s">
        <v>316</v>
      </c>
      <c r="I792" s="153" t="s">
        <v>302</v>
      </c>
      <c r="J792" s="152" t="s">
        <v>153</v>
      </c>
      <c r="K792" s="279">
        <v>16000</v>
      </c>
      <c r="L792" s="153">
        <v>1</v>
      </c>
    </row>
    <row r="793" s="218" customFormat="1" ht="21.95" customHeight="1" spans="1:12">
      <c r="A793" s="153" t="s">
        <v>298</v>
      </c>
      <c r="B793" s="153" t="s">
        <v>325</v>
      </c>
      <c r="C793" s="153" t="s">
        <v>33</v>
      </c>
      <c r="D793" s="153" t="s">
        <v>307</v>
      </c>
      <c r="E793" s="153" t="s">
        <v>308</v>
      </c>
      <c r="F793" s="154" t="s">
        <v>309</v>
      </c>
      <c r="G793" s="153" t="s">
        <v>21</v>
      </c>
      <c r="H793" s="153" t="s">
        <v>301</v>
      </c>
      <c r="I793" s="153" t="s">
        <v>302</v>
      </c>
      <c r="J793" s="152" t="s">
        <v>153</v>
      </c>
      <c r="K793" s="279">
        <v>45000</v>
      </c>
      <c r="L793" s="153">
        <v>1</v>
      </c>
    </row>
    <row r="794" s="218" customFormat="1" ht="21.95" customHeight="1" spans="1:12">
      <c r="A794" s="153" t="s">
        <v>298</v>
      </c>
      <c r="B794" s="153" t="s">
        <v>325</v>
      </c>
      <c r="C794" s="153" t="s">
        <v>33</v>
      </c>
      <c r="D794" s="153" t="s">
        <v>34</v>
      </c>
      <c r="E794" s="153" t="s">
        <v>40</v>
      </c>
      <c r="F794" s="154" t="s">
        <v>310</v>
      </c>
      <c r="G794" s="153" t="s">
        <v>311</v>
      </c>
      <c r="H794" s="153" t="s">
        <v>301</v>
      </c>
      <c r="I794" s="153" t="s">
        <v>302</v>
      </c>
      <c r="J794" s="152" t="s">
        <v>153</v>
      </c>
      <c r="K794" s="279">
        <v>90000</v>
      </c>
      <c r="L794" s="153">
        <v>1</v>
      </c>
    </row>
    <row r="795" s="218" customFormat="1" ht="21.95" customHeight="1" spans="1:12">
      <c r="A795" s="153" t="s">
        <v>298</v>
      </c>
      <c r="B795" s="153" t="s">
        <v>325</v>
      </c>
      <c r="C795" s="153" t="s">
        <v>33</v>
      </c>
      <c r="D795" s="153" t="s">
        <v>64</v>
      </c>
      <c r="E795" s="153" t="s">
        <v>223</v>
      </c>
      <c r="F795" s="154" t="s">
        <v>314</v>
      </c>
      <c r="G795" s="153" t="s">
        <v>315</v>
      </c>
      <c r="H795" s="153" t="s">
        <v>316</v>
      </c>
      <c r="I795" s="153" t="s">
        <v>302</v>
      </c>
      <c r="J795" s="152" t="s">
        <v>153</v>
      </c>
      <c r="K795" s="279">
        <v>160000</v>
      </c>
      <c r="L795" s="153">
        <v>1</v>
      </c>
    </row>
    <row r="796" s="218" customFormat="1" ht="21.95" customHeight="1" spans="1:12">
      <c r="A796" s="153" t="s">
        <v>298</v>
      </c>
      <c r="B796" s="153" t="s">
        <v>325</v>
      </c>
      <c r="C796" s="153" t="s">
        <v>33</v>
      </c>
      <c r="D796" s="153" t="s">
        <v>317</v>
      </c>
      <c r="E796" s="153" t="s">
        <v>223</v>
      </c>
      <c r="F796" s="154" t="s">
        <v>314</v>
      </c>
      <c r="G796" s="153" t="s">
        <v>315</v>
      </c>
      <c r="H796" s="153" t="s">
        <v>316</v>
      </c>
      <c r="I796" s="153" t="s">
        <v>302</v>
      </c>
      <c r="J796" s="152" t="s">
        <v>153</v>
      </c>
      <c r="K796" s="279">
        <v>80000</v>
      </c>
      <c r="L796" s="153">
        <v>1</v>
      </c>
    </row>
    <row r="797" s="218" customFormat="1" ht="21.95" customHeight="1" spans="1:12">
      <c r="A797" s="153" t="s">
        <v>298</v>
      </c>
      <c r="B797" s="153" t="s">
        <v>325</v>
      </c>
      <c r="C797" s="153" t="s">
        <v>33</v>
      </c>
      <c r="D797" s="153" t="s">
        <v>248</v>
      </c>
      <c r="E797" s="153" t="s">
        <v>223</v>
      </c>
      <c r="F797" s="154" t="s">
        <v>314</v>
      </c>
      <c r="G797" s="153" t="s">
        <v>315</v>
      </c>
      <c r="H797" s="153" t="s">
        <v>316</v>
      </c>
      <c r="I797" s="153" t="s">
        <v>302</v>
      </c>
      <c r="J797" s="152" t="s">
        <v>153</v>
      </c>
      <c r="K797" s="279">
        <v>45000</v>
      </c>
      <c r="L797" s="153">
        <v>1</v>
      </c>
    </row>
    <row r="798" s="218" customFormat="1" ht="21.95" customHeight="1" spans="1:12">
      <c r="A798" s="153" t="s">
        <v>298</v>
      </c>
      <c r="B798" s="153" t="s">
        <v>325</v>
      </c>
      <c r="C798" s="153" t="s">
        <v>33</v>
      </c>
      <c r="D798" s="153" t="s">
        <v>318</v>
      </c>
      <c r="E798" s="153" t="s">
        <v>223</v>
      </c>
      <c r="F798" s="154" t="s">
        <v>314</v>
      </c>
      <c r="G798" s="153" t="s">
        <v>315</v>
      </c>
      <c r="H798" s="153" t="s">
        <v>316</v>
      </c>
      <c r="I798" s="153" t="s">
        <v>302</v>
      </c>
      <c r="J798" s="152" t="s">
        <v>153</v>
      </c>
      <c r="K798" s="279">
        <v>35000</v>
      </c>
      <c r="L798" s="153">
        <v>1</v>
      </c>
    </row>
    <row r="799" s="218" customFormat="1" ht="21.95" customHeight="1" spans="1:12">
      <c r="A799" s="153" t="s">
        <v>298</v>
      </c>
      <c r="B799" s="153" t="s">
        <v>325</v>
      </c>
      <c r="C799" s="153" t="s">
        <v>33</v>
      </c>
      <c r="D799" s="153" t="s">
        <v>319</v>
      </c>
      <c r="E799" s="153" t="s">
        <v>223</v>
      </c>
      <c r="F799" s="154" t="s">
        <v>314</v>
      </c>
      <c r="G799" s="153" t="s">
        <v>315</v>
      </c>
      <c r="H799" s="153" t="s">
        <v>316</v>
      </c>
      <c r="I799" s="153" t="s">
        <v>302</v>
      </c>
      <c r="J799" s="152" t="s">
        <v>153</v>
      </c>
      <c r="K799" s="279">
        <v>20000</v>
      </c>
      <c r="L799" s="153">
        <v>1</v>
      </c>
    </row>
    <row r="800" s="218" customFormat="1" ht="21.95" customHeight="1" spans="1:12">
      <c r="A800" s="153" t="s">
        <v>298</v>
      </c>
      <c r="B800" s="153" t="s">
        <v>325</v>
      </c>
      <c r="C800" s="153" t="s">
        <v>33</v>
      </c>
      <c r="D800" s="153" t="s">
        <v>90</v>
      </c>
      <c r="E800" s="153" t="s">
        <v>223</v>
      </c>
      <c r="F800" s="154" t="s">
        <v>314</v>
      </c>
      <c r="G800" s="153" t="s">
        <v>315</v>
      </c>
      <c r="H800" s="153" t="s">
        <v>316</v>
      </c>
      <c r="I800" s="153" t="s">
        <v>302</v>
      </c>
      <c r="J800" s="152" t="s">
        <v>153</v>
      </c>
      <c r="K800" s="279">
        <v>16000</v>
      </c>
      <c r="L800" s="153">
        <v>1</v>
      </c>
    </row>
    <row r="801" s="218" customFormat="1" ht="21.95" customHeight="1" spans="1:12">
      <c r="A801" s="153" t="s">
        <v>298</v>
      </c>
      <c r="B801" s="280" t="s">
        <v>326</v>
      </c>
      <c r="C801" s="153" t="s">
        <v>33</v>
      </c>
      <c r="D801" s="153" t="s">
        <v>307</v>
      </c>
      <c r="E801" s="153" t="s">
        <v>308</v>
      </c>
      <c r="F801" s="154" t="s">
        <v>309</v>
      </c>
      <c r="G801" s="153" t="s">
        <v>21</v>
      </c>
      <c r="H801" s="153" t="s">
        <v>301</v>
      </c>
      <c r="I801" s="153" t="s">
        <v>302</v>
      </c>
      <c r="J801" s="152" t="s">
        <v>153</v>
      </c>
      <c r="K801" s="279">
        <v>15000</v>
      </c>
      <c r="L801" s="153">
        <v>1</v>
      </c>
    </row>
    <row r="802" s="218" customFormat="1" ht="21.95" customHeight="1" spans="1:12">
      <c r="A802" s="153" t="s">
        <v>298</v>
      </c>
      <c r="B802" s="280" t="s">
        <v>326</v>
      </c>
      <c r="C802" s="153" t="s">
        <v>33</v>
      </c>
      <c r="D802" s="153" t="s">
        <v>34</v>
      </c>
      <c r="E802" s="153" t="s">
        <v>40</v>
      </c>
      <c r="F802" s="154" t="s">
        <v>310</v>
      </c>
      <c r="G802" s="153" t="s">
        <v>311</v>
      </c>
      <c r="H802" s="153" t="s">
        <v>301</v>
      </c>
      <c r="I802" s="153" t="s">
        <v>302</v>
      </c>
      <c r="J802" s="152" t="s">
        <v>153</v>
      </c>
      <c r="K802" s="279">
        <v>25000</v>
      </c>
      <c r="L802" s="153">
        <v>1</v>
      </c>
    </row>
    <row r="803" s="218" customFormat="1" ht="21.95" customHeight="1" spans="1:12">
      <c r="A803" s="153" t="s">
        <v>298</v>
      </c>
      <c r="B803" s="280" t="s">
        <v>326</v>
      </c>
      <c r="C803" s="153" t="s">
        <v>33</v>
      </c>
      <c r="D803" s="153" t="s">
        <v>64</v>
      </c>
      <c r="E803" s="153" t="s">
        <v>223</v>
      </c>
      <c r="F803" s="154" t="s">
        <v>314</v>
      </c>
      <c r="G803" s="153" t="s">
        <v>315</v>
      </c>
      <c r="H803" s="153" t="s">
        <v>316</v>
      </c>
      <c r="I803" s="153" t="s">
        <v>302</v>
      </c>
      <c r="J803" s="152" t="s">
        <v>153</v>
      </c>
      <c r="K803" s="279">
        <v>40000</v>
      </c>
      <c r="L803" s="153">
        <v>1</v>
      </c>
    </row>
    <row r="804" s="218" customFormat="1" ht="21.95" customHeight="1" spans="1:12">
      <c r="A804" s="153" t="s">
        <v>298</v>
      </c>
      <c r="B804" s="280" t="s">
        <v>326</v>
      </c>
      <c r="C804" s="153" t="s">
        <v>33</v>
      </c>
      <c r="D804" s="153" t="s">
        <v>317</v>
      </c>
      <c r="E804" s="153" t="s">
        <v>223</v>
      </c>
      <c r="F804" s="154" t="s">
        <v>314</v>
      </c>
      <c r="G804" s="153" t="s">
        <v>315</v>
      </c>
      <c r="H804" s="153" t="s">
        <v>316</v>
      </c>
      <c r="I804" s="153" t="s">
        <v>302</v>
      </c>
      <c r="J804" s="152" t="s">
        <v>153</v>
      </c>
      <c r="K804" s="279">
        <v>20000</v>
      </c>
      <c r="L804" s="153">
        <v>1</v>
      </c>
    </row>
    <row r="805" s="218" customFormat="1" ht="21.95" customHeight="1" spans="1:12">
      <c r="A805" s="153" t="s">
        <v>298</v>
      </c>
      <c r="B805" s="280" t="s">
        <v>326</v>
      </c>
      <c r="C805" s="153" t="s">
        <v>33</v>
      </c>
      <c r="D805" s="153" t="s">
        <v>248</v>
      </c>
      <c r="E805" s="153" t="s">
        <v>223</v>
      </c>
      <c r="F805" s="154" t="s">
        <v>314</v>
      </c>
      <c r="G805" s="153" t="s">
        <v>315</v>
      </c>
      <c r="H805" s="153" t="s">
        <v>316</v>
      </c>
      <c r="I805" s="153" t="s">
        <v>302</v>
      </c>
      <c r="J805" s="152" t="s">
        <v>153</v>
      </c>
      <c r="K805" s="279">
        <v>12000</v>
      </c>
      <c r="L805" s="153">
        <v>1</v>
      </c>
    </row>
    <row r="806" s="218" customFormat="1" ht="21.95" customHeight="1" spans="1:12">
      <c r="A806" s="153" t="s">
        <v>298</v>
      </c>
      <c r="B806" s="280" t="s">
        <v>326</v>
      </c>
      <c r="C806" s="153" t="s">
        <v>33</v>
      </c>
      <c r="D806" s="153" t="s">
        <v>318</v>
      </c>
      <c r="E806" s="153" t="s">
        <v>223</v>
      </c>
      <c r="F806" s="154" t="s">
        <v>314</v>
      </c>
      <c r="G806" s="153" t="s">
        <v>315</v>
      </c>
      <c r="H806" s="153" t="s">
        <v>316</v>
      </c>
      <c r="I806" s="153" t="s">
        <v>302</v>
      </c>
      <c r="J806" s="152" t="s">
        <v>153</v>
      </c>
      <c r="K806" s="279">
        <v>9000</v>
      </c>
      <c r="L806" s="153">
        <v>1</v>
      </c>
    </row>
    <row r="807" s="218" customFormat="1" ht="21.95" customHeight="1" spans="1:12">
      <c r="A807" s="153" t="s">
        <v>298</v>
      </c>
      <c r="B807" s="280" t="s">
        <v>326</v>
      </c>
      <c r="C807" s="153" t="s">
        <v>33</v>
      </c>
      <c r="D807" s="153" t="s">
        <v>319</v>
      </c>
      <c r="E807" s="153" t="s">
        <v>223</v>
      </c>
      <c r="F807" s="154" t="s">
        <v>314</v>
      </c>
      <c r="G807" s="153" t="s">
        <v>315</v>
      </c>
      <c r="H807" s="153" t="s">
        <v>316</v>
      </c>
      <c r="I807" s="153" t="s">
        <v>302</v>
      </c>
      <c r="J807" s="152" t="s">
        <v>153</v>
      </c>
      <c r="K807" s="279">
        <v>6000</v>
      </c>
      <c r="L807" s="153">
        <v>1</v>
      </c>
    </row>
    <row r="808" s="218" customFormat="1" ht="21.95" customHeight="1" spans="1:12">
      <c r="A808" s="153" t="s">
        <v>298</v>
      </c>
      <c r="B808" s="280" t="s">
        <v>326</v>
      </c>
      <c r="C808" s="153" t="s">
        <v>33</v>
      </c>
      <c r="D808" s="153" t="s">
        <v>90</v>
      </c>
      <c r="E808" s="153" t="s">
        <v>223</v>
      </c>
      <c r="F808" s="154" t="s">
        <v>314</v>
      </c>
      <c r="G808" s="153" t="s">
        <v>315</v>
      </c>
      <c r="H808" s="153" t="s">
        <v>316</v>
      </c>
      <c r="I808" s="153" t="s">
        <v>302</v>
      </c>
      <c r="J808" s="152" t="s">
        <v>153</v>
      </c>
      <c r="K808" s="279">
        <v>5000</v>
      </c>
      <c r="L808" s="153">
        <v>1</v>
      </c>
    </row>
    <row r="809" ht="21.95" customHeight="1" spans="1:12">
      <c r="A809" s="153" t="s">
        <v>298</v>
      </c>
      <c r="B809" s="153" t="s">
        <v>327</v>
      </c>
      <c r="C809" s="153" t="s">
        <v>33</v>
      </c>
      <c r="D809" s="153" t="s">
        <v>34</v>
      </c>
      <c r="E809" s="153" t="s">
        <v>40</v>
      </c>
      <c r="F809" s="154" t="s">
        <v>310</v>
      </c>
      <c r="G809" s="153" t="s">
        <v>21</v>
      </c>
      <c r="H809" s="153" t="s">
        <v>301</v>
      </c>
      <c r="I809" s="153" t="s">
        <v>302</v>
      </c>
      <c r="J809" s="152" t="s">
        <v>153</v>
      </c>
      <c r="K809" s="279">
        <v>30000</v>
      </c>
      <c r="L809" s="153">
        <v>1</v>
      </c>
    </row>
    <row r="810" ht="21.95" customHeight="1" spans="1:12">
      <c r="A810" s="153" t="s">
        <v>298</v>
      </c>
      <c r="B810" s="153" t="s">
        <v>327</v>
      </c>
      <c r="C810" s="153" t="s">
        <v>33</v>
      </c>
      <c r="D810" s="153" t="s">
        <v>64</v>
      </c>
      <c r="E810" s="153" t="s">
        <v>223</v>
      </c>
      <c r="F810" s="154" t="s">
        <v>314</v>
      </c>
      <c r="G810" s="153" t="s">
        <v>315</v>
      </c>
      <c r="H810" s="153" t="s">
        <v>316</v>
      </c>
      <c r="I810" s="153" t="s">
        <v>302</v>
      </c>
      <c r="J810" s="152" t="s">
        <v>153</v>
      </c>
      <c r="K810" s="279">
        <v>70000</v>
      </c>
      <c r="L810" s="153">
        <v>1</v>
      </c>
    </row>
    <row r="811" ht="21.95" customHeight="1" spans="1:12">
      <c r="A811" s="153" t="s">
        <v>298</v>
      </c>
      <c r="B811" s="153" t="s">
        <v>327</v>
      </c>
      <c r="C811" s="153" t="s">
        <v>33</v>
      </c>
      <c r="D811" s="153" t="s">
        <v>317</v>
      </c>
      <c r="E811" s="153" t="s">
        <v>223</v>
      </c>
      <c r="F811" s="154" t="s">
        <v>314</v>
      </c>
      <c r="G811" s="153" t="s">
        <v>315</v>
      </c>
      <c r="H811" s="153" t="s">
        <v>316</v>
      </c>
      <c r="I811" s="153" t="s">
        <v>302</v>
      </c>
      <c r="J811" s="152" t="s">
        <v>153</v>
      </c>
      <c r="K811" s="279">
        <v>30000</v>
      </c>
      <c r="L811" s="153">
        <v>1</v>
      </c>
    </row>
    <row r="812" ht="21.95" customHeight="1" spans="1:12">
      <c r="A812" s="153" t="s">
        <v>298</v>
      </c>
      <c r="B812" s="153" t="s">
        <v>327</v>
      </c>
      <c r="C812" s="153" t="s">
        <v>33</v>
      </c>
      <c r="D812" s="153" t="s">
        <v>248</v>
      </c>
      <c r="E812" s="153" t="s">
        <v>223</v>
      </c>
      <c r="F812" s="154" t="s">
        <v>314</v>
      </c>
      <c r="G812" s="153" t="s">
        <v>315</v>
      </c>
      <c r="H812" s="153" t="s">
        <v>316</v>
      </c>
      <c r="I812" s="153" t="s">
        <v>302</v>
      </c>
      <c r="J812" s="152" t="s">
        <v>153</v>
      </c>
      <c r="K812" s="279">
        <v>15000</v>
      </c>
      <c r="L812" s="153">
        <v>1</v>
      </c>
    </row>
    <row r="813" ht="21.95" customHeight="1" spans="1:12">
      <c r="A813" s="153" t="s">
        <v>298</v>
      </c>
      <c r="B813" s="153" t="s">
        <v>327</v>
      </c>
      <c r="C813" s="153" t="s">
        <v>33</v>
      </c>
      <c r="D813" s="153" t="s">
        <v>318</v>
      </c>
      <c r="E813" s="153" t="s">
        <v>223</v>
      </c>
      <c r="F813" s="154" t="s">
        <v>314</v>
      </c>
      <c r="G813" s="153" t="s">
        <v>315</v>
      </c>
      <c r="H813" s="153" t="s">
        <v>316</v>
      </c>
      <c r="I813" s="153" t="s">
        <v>302</v>
      </c>
      <c r="J813" s="152" t="s">
        <v>153</v>
      </c>
      <c r="K813" s="279">
        <v>10000</v>
      </c>
      <c r="L813" s="153">
        <v>1</v>
      </c>
    </row>
    <row r="814" ht="21.95" customHeight="1" spans="1:12">
      <c r="A814" s="153" t="s">
        <v>298</v>
      </c>
      <c r="B814" s="153" t="s">
        <v>327</v>
      </c>
      <c r="C814" s="153" t="s">
        <v>33</v>
      </c>
      <c r="D814" s="153" t="s">
        <v>319</v>
      </c>
      <c r="E814" s="153" t="s">
        <v>223</v>
      </c>
      <c r="F814" s="154" t="s">
        <v>314</v>
      </c>
      <c r="G814" s="153" t="s">
        <v>315</v>
      </c>
      <c r="H814" s="153" t="s">
        <v>316</v>
      </c>
      <c r="I814" s="153" t="s">
        <v>302</v>
      </c>
      <c r="J814" s="152" t="s">
        <v>153</v>
      </c>
      <c r="K814" s="279">
        <v>8500</v>
      </c>
      <c r="L814" s="153">
        <v>1</v>
      </c>
    </row>
    <row r="815" ht="21.95" customHeight="1" spans="1:12">
      <c r="A815" s="153" t="s">
        <v>298</v>
      </c>
      <c r="B815" s="153" t="s">
        <v>328</v>
      </c>
      <c r="C815" s="153" t="s">
        <v>33</v>
      </c>
      <c r="D815" s="153" t="s">
        <v>329</v>
      </c>
      <c r="E815" s="153" t="s">
        <v>223</v>
      </c>
      <c r="F815" s="154" t="s">
        <v>330</v>
      </c>
      <c r="G815" s="153" t="s">
        <v>331</v>
      </c>
      <c r="H815" s="153" t="s">
        <v>301</v>
      </c>
      <c r="I815" s="153" t="s">
        <v>302</v>
      </c>
      <c r="J815" s="152" t="s">
        <v>153</v>
      </c>
      <c r="K815" s="279">
        <v>55000</v>
      </c>
      <c r="L815" s="153">
        <v>1</v>
      </c>
    </row>
    <row r="816" ht="21.95" customHeight="1" spans="1:12">
      <c r="A816" s="153" t="s">
        <v>298</v>
      </c>
      <c r="B816" s="153" t="s">
        <v>328</v>
      </c>
      <c r="C816" s="153" t="s">
        <v>33</v>
      </c>
      <c r="D816" s="153" t="s">
        <v>332</v>
      </c>
      <c r="E816" s="153" t="s">
        <v>223</v>
      </c>
      <c r="F816" s="154" t="s">
        <v>333</v>
      </c>
      <c r="G816" s="153" t="s">
        <v>331</v>
      </c>
      <c r="H816" s="153" t="s">
        <v>334</v>
      </c>
      <c r="I816" s="153" t="s">
        <v>302</v>
      </c>
      <c r="J816" s="152" t="s">
        <v>153</v>
      </c>
      <c r="K816" s="279">
        <v>10000</v>
      </c>
      <c r="L816" s="153">
        <v>1</v>
      </c>
    </row>
    <row r="817" ht="21.95" customHeight="1" spans="1:12">
      <c r="A817" s="153" t="s">
        <v>298</v>
      </c>
      <c r="B817" s="153" t="s">
        <v>328</v>
      </c>
      <c r="C817" s="153" t="s">
        <v>33</v>
      </c>
      <c r="D817" s="153" t="s">
        <v>335</v>
      </c>
      <c r="E817" s="153" t="s">
        <v>223</v>
      </c>
      <c r="F817" s="154" t="s">
        <v>330</v>
      </c>
      <c r="G817" s="153" t="s">
        <v>331</v>
      </c>
      <c r="H817" s="153" t="s">
        <v>301</v>
      </c>
      <c r="I817" s="153" t="s">
        <v>302</v>
      </c>
      <c r="J817" s="152" t="s">
        <v>153</v>
      </c>
      <c r="K817" s="279">
        <v>10000</v>
      </c>
      <c r="L817" s="153">
        <v>1</v>
      </c>
    </row>
    <row r="818" ht="21.95" customHeight="1" spans="1:12">
      <c r="A818" s="153" t="s">
        <v>298</v>
      </c>
      <c r="B818" s="153" t="s">
        <v>328</v>
      </c>
      <c r="C818" s="153" t="s">
        <v>33</v>
      </c>
      <c r="D818" s="153" t="s">
        <v>336</v>
      </c>
      <c r="E818" s="153" t="s">
        <v>223</v>
      </c>
      <c r="F818" s="154" t="s">
        <v>333</v>
      </c>
      <c r="G818" s="153" t="s">
        <v>331</v>
      </c>
      <c r="H818" s="153" t="s">
        <v>334</v>
      </c>
      <c r="I818" s="153" t="s">
        <v>302</v>
      </c>
      <c r="J818" s="152" t="s">
        <v>153</v>
      </c>
      <c r="K818" s="279">
        <v>3000</v>
      </c>
      <c r="L818" s="153">
        <v>1</v>
      </c>
    </row>
    <row r="819" ht="21.95" customHeight="1" spans="1:12">
      <c r="A819" s="153" t="s">
        <v>298</v>
      </c>
      <c r="B819" s="153" t="s">
        <v>99</v>
      </c>
      <c r="C819" s="153" t="s">
        <v>33</v>
      </c>
      <c r="D819" s="153" t="s">
        <v>307</v>
      </c>
      <c r="E819" s="153" t="s">
        <v>308</v>
      </c>
      <c r="F819" s="154" t="s">
        <v>309</v>
      </c>
      <c r="G819" s="153" t="s">
        <v>21</v>
      </c>
      <c r="H819" s="153" t="s">
        <v>301</v>
      </c>
      <c r="I819" s="153" t="s">
        <v>302</v>
      </c>
      <c r="J819" s="152" t="s">
        <v>153</v>
      </c>
      <c r="K819" s="279">
        <v>10000</v>
      </c>
      <c r="L819" s="153">
        <v>1</v>
      </c>
    </row>
    <row r="820" ht="21.95" customHeight="1" spans="1:12">
      <c r="A820" s="153" t="s">
        <v>298</v>
      </c>
      <c r="B820" s="153" t="s">
        <v>99</v>
      </c>
      <c r="C820" s="153" t="s">
        <v>33</v>
      </c>
      <c r="D820" s="153" t="s">
        <v>34</v>
      </c>
      <c r="E820" s="153" t="s">
        <v>40</v>
      </c>
      <c r="F820" s="154" t="s">
        <v>337</v>
      </c>
      <c r="G820" s="153" t="s">
        <v>338</v>
      </c>
      <c r="H820" s="153" t="s">
        <v>301</v>
      </c>
      <c r="I820" s="153" t="s">
        <v>302</v>
      </c>
      <c r="J820" s="152" t="s">
        <v>153</v>
      </c>
      <c r="K820" s="279">
        <v>15000</v>
      </c>
      <c r="L820" s="153">
        <v>1</v>
      </c>
    </row>
    <row r="821" ht="21.95" customHeight="1" spans="1:12">
      <c r="A821" s="153" t="s">
        <v>298</v>
      </c>
      <c r="B821" s="153" t="s">
        <v>99</v>
      </c>
      <c r="C821" s="153" t="s">
        <v>33</v>
      </c>
      <c r="D821" s="153" t="s">
        <v>64</v>
      </c>
      <c r="E821" s="153" t="s">
        <v>223</v>
      </c>
      <c r="F821" s="154" t="s">
        <v>314</v>
      </c>
      <c r="G821" s="153" t="s">
        <v>339</v>
      </c>
      <c r="H821" s="153" t="s">
        <v>316</v>
      </c>
      <c r="I821" s="153" t="s">
        <v>302</v>
      </c>
      <c r="J821" s="152" t="s">
        <v>153</v>
      </c>
      <c r="K821" s="279">
        <v>35000</v>
      </c>
      <c r="L821" s="153">
        <v>1</v>
      </c>
    </row>
    <row r="822" ht="21.95" customHeight="1" spans="1:12">
      <c r="A822" s="153" t="s">
        <v>298</v>
      </c>
      <c r="B822" s="153" t="s">
        <v>56</v>
      </c>
      <c r="C822" s="153" t="s">
        <v>33</v>
      </c>
      <c r="D822" s="153" t="s">
        <v>307</v>
      </c>
      <c r="E822" s="153" t="s">
        <v>308</v>
      </c>
      <c r="F822" s="154" t="s">
        <v>309</v>
      </c>
      <c r="G822" s="153" t="s">
        <v>21</v>
      </c>
      <c r="H822" s="153" t="s">
        <v>301</v>
      </c>
      <c r="I822" s="153" t="s">
        <v>302</v>
      </c>
      <c r="J822" s="152" t="s">
        <v>153</v>
      </c>
      <c r="K822" s="279">
        <v>10000</v>
      </c>
      <c r="L822" s="153">
        <v>1</v>
      </c>
    </row>
    <row r="823" ht="21.95" customHeight="1" spans="1:12">
      <c r="A823" s="153" t="s">
        <v>298</v>
      </c>
      <c r="B823" s="153" t="s">
        <v>56</v>
      </c>
      <c r="C823" s="153" t="s">
        <v>33</v>
      </c>
      <c r="D823" s="153" t="s">
        <v>34</v>
      </c>
      <c r="E823" s="153" t="s">
        <v>40</v>
      </c>
      <c r="F823" s="154" t="s">
        <v>337</v>
      </c>
      <c r="G823" s="153" t="s">
        <v>338</v>
      </c>
      <c r="H823" s="153" t="s">
        <v>301</v>
      </c>
      <c r="I823" s="153" t="s">
        <v>302</v>
      </c>
      <c r="J823" s="152" t="s">
        <v>153</v>
      </c>
      <c r="K823" s="279">
        <v>15000</v>
      </c>
      <c r="L823" s="153">
        <v>1</v>
      </c>
    </row>
    <row r="824" ht="21.95" customHeight="1" spans="1:12">
      <c r="A824" s="153" t="s">
        <v>298</v>
      </c>
      <c r="B824" s="153" t="s">
        <v>56</v>
      </c>
      <c r="C824" s="153" t="s">
        <v>33</v>
      </c>
      <c r="D824" s="153" t="s">
        <v>64</v>
      </c>
      <c r="E824" s="153" t="s">
        <v>223</v>
      </c>
      <c r="F824" s="154" t="s">
        <v>314</v>
      </c>
      <c r="G824" s="153" t="s">
        <v>339</v>
      </c>
      <c r="H824" s="153" t="s">
        <v>316</v>
      </c>
      <c r="I824" s="153" t="s">
        <v>302</v>
      </c>
      <c r="J824" s="152" t="s">
        <v>153</v>
      </c>
      <c r="K824" s="279">
        <v>35000</v>
      </c>
      <c r="L824" s="153">
        <v>1</v>
      </c>
    </row>
    <row r="825" ht="21.95" customHeight="1" spans="1:12">
      <c r="A825" s="153" t="s">
        <v>298</v>
      </c>
      <c r="B825" s="153" t="s">
        <v>340</v>
      </c>
      <c r="C825" s="153" t="s">
        <v>114</v>
      </c>
      <c r="D825" s="153" t="s">
        <v>341</v>
      </c>
      <c r="E825" s="153" t="s">
        <v>308</v>
      </c>
      <c r="F825" s="154" t="s">
        <v>309</v>
      </c>
      <c r="G825" s="153" t="s">
        <v>21</v>
      </c>
      <c r="H825" s="153" t="s">
        <v>301</v>
      </c>
      <c r="I825" s="153" t="s">
        <v>302</v>
      </c>
      <c r="J825" s="152" t="s">
        <v>153</v>
      </c>
      <c r="K825" s="279">
        <v>300000</v>
      </c>
      <c r="L825" s="153">
        <v>1</v>
      </c>
    </row>
    <row r="826" ht="21.95" customHeight="1" spans="1:12">
      <c r="A826" s="153" t="s">
        <v>298</v>
      </c>
      <c r="B826" s="153" t="s">
        <v>340</v>
      </c>
      <c r="C826" s="153" t="s">
        <v>114</v>
      </c>
      <c r="D826" s="153" t="s">
        <v>342</v>
      </c>
      <c r="E826" s="153" t="s">
        <v>308</v>
      </c>
      <c r="F826" s="154" t="s">
        <v>343</v>
      </c>
      <c r="G826" s="153" t="s">
        <v>21</v>
      </c>
      <c r="H826" s="153" t="s">
        <v>301</v>
      </c>
      <c r="I826" s="153" t="s">
        <v>302</v>
      </c>
      <c r="J826" s="152" t="s">
        <v>153</v>
      </c>
      <c r="K826" s="279">
        <v>200000</v>
      </c>
      <c r="L826" s="153">
        <v>2</v>
      </c>
    </row>
    <row r="827" ht="21.95" customHeight="1" spans="1:12">
      <c r="A827" s="153" t="s">
        <v>298</v>
      </c>
      <c r="B827" s="153" t="s">
        <v>340</v>
      </c>
      <c r="C827" s="153" t="s">
        <v>114</v>
      </c>
      <c r="D827" s="153" t="s">
        <v>222</v>
      </c>
      <c r="E827" s="153" t="s">
        <v>223</v>
      </c>
      <c r="F827" s="154" t="s">
        <v>314</v>
      </c>
      <c r="G827" s="153" t="s">
        <v>315</v>
      </c>
      <c r="H827" s="153" t="s">
        <v>316</v>
      </c>
      <c r="I827" s="153" t="s">
        <v>302</v>
      </c>
      <c r="J827" s="152" t="s">
        <v>153</v>
      </c>
      <c r="K827" s="279">
        <v>750000</v>
      </c>
      <c r="L827" s="153">
        <v>1</v>
      </c>
    </row>
    <row r="828" ht="21.95" customHeight="1" spans="1:12">
      <c r="A828" s="153" t="s">
        <v>298</v>
      </c>
      <c r="B828" s="153" t="s">
        <v>340</v>
      </c>
      <c r="C828" s="153" t="s">
        <v>114</v>
      </c>
      <c r="D828" s="153" t="s">
        <v>317</v>
      </c>
      <c r="E828" s="153" t="s">
        <v>223</v>
      </c>
      <c r="F828" s="154" t="s">
        <v>314</v>
      </c>
      <c r="G828" s="153" t="s">
        <v>315</v>
      </c>
      <c r="H828" s="153" t="s">
        <v>316</v>
      </c>
      <c r="I828" s="153" t="s">
        <v>302</v>
      </c>
      <c r="J828" s="152" t="s">
        <v>153</v>
      </c>
      <c r="K828" s="279">
        <v>370000</v>
      </c>
      <c r="L828" s="153">
        <v>1</v>
      </c>
    </row>
    <row r="829" ht="49.5" spans="1:12">
      <c r="A829" s="153" t="s">
        <v>298</v>
      </c>
      <c r="B829" s="153" t="s">
        <v>340</v>
      </c>
      <c r="C829" s="153" t="s">
        <v>114</v>
      </c>
      <c r="D829" s="153" t="s">
        <v>97</v>
      </c>
      <c r="E829" s="153" t="s">
        <v>223</v>
      </c>
      <c r="F829" s="154" t="s">
        <v>314</v>
      </c>
      <c r="G829" s="153" t="s">
        <v>315</v>
      </c>
      <c r="H829" s="153" t="s">
        <v>316</v>
      </c>
      <c r="I829" s="153" t="s">
        <v>302</v>
      </c>
      <c r="J829" s="152" t="s">
        <v>153</v>
      </c>
      <c r="K829" s="279">
        <v>300000</v>
      </c>
      <c r="L829" s="153">
        <v>1</v>
      </c>
    </row>
    <row r="830" ht="49.5" spans="1:12">
      <c r="A830" s="153" t="s">
        <v>298</v>
      </c>
      <c r="B830" s="153" t="s">
        <v>340</v>
      </c>
      <c r="C830" s="153" t="s">
        <v>114</v>
      </c>
      <c r="D830" s="153" t="s">
        <v>88</v>
      </c>
      <c r="E830" s="153" t="s">
        <v>223</v>
      </c>
      <c r="F830" s="154" t="s">
        <v>314</v>
      </c>
      <c r="G830" s="153" t="s">
        <v>315</v>
      </c>
      <c r="H830" s="153" t="s">
        <v>316</v>
      </c>
      <c r="I830" s="153" t="s">
        <v>302</v>
      </c>
      <c r="J830" s="152" t="s">
        <v>153</v>
      </c>
      <c r="K830" s="279">
        <v>150000</v>
      </c>
      <c r="L830" s="153">
        <v>1</v>
      </c>
    </row>
    <row r="831" spans="1:12">
      <c r="A831" s="153" t="s">
        <v>298</v>
      </c>
      <c r="B831" s="153" t="s">
        <v>344</v>
      </c>
      <c r="C831" s="153" t="s">
        <v>344</v>
      </c>
      <c r="D831" s="153" t="s">
        <v>345</v>
      </c>
      <c r="E831" s="153" t="s">
        <v>346</v>
      </c>
      <c r="F831" s="154" t="s">
        <v>309</v>
      </c>
      <c r="G831" s="153" t="s">
        <v>21</v>
      </c>
      <c r="H831" s="153" t="s">
        <v>301</v>
      </c>
      <c r="I831" s="153" t="s">
        <v>302</v>
      </c>
      <c r="J831" s="152" t="s">
        <v>153</v>
      </c>
      <c r="K831" s="279">
        <v>180000</v>
      </c>
      <c r="L831" s="153">
        <v>1</v>
      </c>
    </row>
    <row r="832" spans="1:12">
      <c r="A832" s="153" t="s">
        <v>298</v>
      </c>
      <c r="B832" s="153" t="s">
        <v>344</v>
      </c>
      <c r="C832" s="153" t="s">
        <v>344</v>
      </c>
      <c r="D832" s="153" t="s">
        <v>347</v>
      </c>
      <c r="E832" s="153" t="s">
        <v>346</v>
      </c>
      <c r="F832" s="154" t="s">
        <v>309</v>
      </c>
      <c r="G832" s="153" t="s">
        <v>348</v>
      </c>
      <c r="H832" s="153" t="s">
        <v>301</v>
      </c>
      <c r="I832" s="153" t="s">
        <v>302</v>
      </c>
      <c r="J832" s="152" t="s">
        <v>153</v>
      </c>
      <c r="K832" s="279">
        <v>240000</v>
      </c>
      <c r="L832" s="153">
        <v>1</v>
      </c>
    </row>
    <row r="833" ht="21.95" customHeight="1" spans="1:11">
      <c r="A833" s="222" t="s">
        <v>349</v>
      </c>
      <c r="K833" s="275"/>
    </row>
    <row r="834" ht="21.95" customHeight="1" spans="1:12">
      <c r="A834" s="260" t="s">
        <v>5</v>
      </c>
      <c r="B834" s="260" t="s">
        <v>6</v>
      </c>
      <c r="C834" s="260" t="s">
        <v>7</v>
      </c>
      <c r="D834" s="260" t="s">
        <v>8</v>
      </c>
      <c r="E834" s="260" t="s">
        <v>9</v>
      </c>
      <c r="F834" s="261" t="s">
        <v>10</v>
      </c>
      <c r="G834" s="260" t="s">
        <v>11</v>
      </c>
      <c r="H834" s="260" t="s">
        <v>12</v>
      </c>
      <c r="I834" s="260" t="s">
        <v>13</v>
      </c>
      <c r="J834" s="260" t="s">
        <v>14</v>
      </c>
      <c r="K834" s="281" t="s">
        <v>15</v>
      </c>
      <c r="L834" s="281" t="s">
        <v>16</v>
      </c>
    </row>
    <row r="835" ht="21.95" customHeight="1" spans="1:12">
      <c r="A835" s="156" t="s">
        <v>350</v>
      </c>
      <c r="B835" s="156" t="s">
        <v>18</v>
      </c>
      <c r="C835" s="156" t="s">
        <v>18</v>
      </c>
      <c r="D835" s="156" t="s">
        <v>18</v>
      </c>
      <c r="E835" s="156" t="s">
        <v>351</v>
      </c>
      <c r="F835" s="154" t="s">
        <v>352</v>
      </c>
      <c r="G835" s="152" t="s">
        <v>21</v>
      </c>
      <c r="H835" s="156" t="s">
        <v>353</v>
      </c>
      <c r="I835" s="156" t="s">
        <v>23</v>
      </c>
      <c r="J835" s="170" t="s">
        <v>24</v>
      </c>
      <c r="K835" s="282">
        <v>200000</v>
      </c>
      <c r="L835" s="156">
        <v>1</v>
      </c>
    </row>
    <row r="836" ht="21.95" customHeight="1" spans="1:12">
      <c r="A836" s="156" t="s">
        <v>350</v>
      </c>
      <c r="B836" s="156" t="s">
        <v>18</v>
      </c>
      <c r="C836" s="156" t="s">
        <v>18</v>
      </c>
      <c r="D836" s="156" t="s">
        <v>18</v>
      </c>
      <c r="E836" s="156" t="s">
        <v>354</v>
      </c>
      <c r="F836" s="154" t="s">
        <v>352</v>
      </c>
      <c r="G836" s="152" t="s">
        <v>21</v>
      </c>
      <c r="H836" s="156" t="s">
        <v>353</v>
      </c>
      <c r="I836" s="156" t="s">
        <v>23</v>
      </c>
      <c r="J836" s="170" t="s">
        <v>24</v>
      </c>
      <c r="K836" s="229">
        <v>250000</v>
      </c>
      <c r="L836" s="156">
        <v>1</v>
      </c>
    </row>
    <row r="837" ht="30" customHeight="1" spans="1:12">
      <c r="A837" s="156" t="s">
        <v>350</v>
      </c>
      <c r="B837" s="156" t="s">
        <v>18</v>
      </c>
      <c r="C837" s="156" t="s">
        <v>18</v>
      </c>
      <c r="D837" s="156" t="s">
        <v>18</v>
      </c>
      <c r="E837" s="264" t="s">
        <v>355</v>
      </c>
      <c r="F837" s="265" t="s">
        <v>356</v>
      </c>
      <c r="G837" s="264" t="s">
        <v>21</v>
      </c>
      <c r="H837" s="264" t="s">
        <v>126</v>
      </c>
      <c r="I837" s="264" t="s">
        <v>357</v>
      </c>
      <c r="J837" s="283" t="s">
        <v>24</v>
      </c>
      <c r="K837" s="284">
        <v>400000</v>
      </c>
      <c r="L837" s="152">
        <v>1</v>
      </c>
    </row>
    <row r="838" ht="30" customHeight="1" spans="1:12">
      <c r="A838" s="156" t="s">
        <v>350</v>
      </c>
      <c r="B838" s="156" t="s">
        <v>18</v>
      </c>
      <c r="C838" s="156" t="s">
        <v>18</v>
      </c>
      <c r="D838" s="156" t="s">
        <v>18</v>
      </c>
      <c r="E838" s="264" t="s">
        <v>358</v>
      </c>
      <c r="F838" s="272" t="s">
        <v>359</v>
      </c>
      <c r="G838" s="264" t="s">
        <v>21</v>
      </c>
      <c r="H838" s="264" t="s">
        <v>360</v>
      </c>
      <c r="I838" s="264" t="s">
        <v>361</v>
      </c>
      <c r="J838" s="283" t="s">
        <v>24</v>
      </c>
      <c r="K838" s="284">
        <v>360000</v>
      </c>
      <c r="L838" s="152">
        <v>1</v>
      </c>
    </row>
    <row r="839" ht="21.95" customHeight="1" spans="1:12">
      <c r="A839" s="156" t="s">
        <v>350</v>
      </c>
      <c r="B839" s="156" t="s">
        <v>33</v>
      </c>
      <c r="C839" s="156" t="s">
        <v>33</v>
      </c>
      <c r="D839" s="156" t="s">
        <v>222</v>
      </c>
      <c r="E839" s="156" t="s">
        <v>70</v>
      </c>
      <c r="F839" s="154" t="s">
        <v>362</v>
      </c>
      <c r="G839" s="156" t="s">
        <v>363</v>
      </c>
      <c r="H839" s="156" t="s">
        <v>364</v>
      </c>
      <c r="I839" s="285" t="s">
        <v>23</v>
      </c>
      <c r="J839" s="170" t="s">
        <v>24</v>
      </c>
      <c r="K839" s="229">
        <v>300000</v>
      </c>
      <c r="L839" s="156">
        <v>1</v>
      </c>
    </row>
    <row r="840" ht="21.95" customHeight="1" spans="1:12">
      <c r="A840" s="156" t="s">
        <v>350</v>
      </c>
      <c r="B840" s="156" t="s">
        <v>33</v>
      </c>
      <c r="C840" s="156" t="s">
        <v>33</v>
      </c>
      <c r="D840" s="156" t="s">
        <v>222</v>
      </c>
      <c r="E840" s="156" t="s">
        <v>365</v>
      </c>
      <c r="F840" s="154" t="s">
        <v>366</v>
      </c>
      <c r="G840" s="156" t="s">
        <v>367</v>
      </c>
      <c r="H840" s="156" t="s">
        <v>364</v>
      </c>
      <c r="I840" s="156" t="s">
        <v>23</v>
      </c>
      <c r="J840" s="170" t="s">
        <v>24</v>
      </c>
      <c r="K840" s="229">
        <v>300000</v>
      </c>
      <c r="L840" s="156">
        <v>1</v>
      </c>
    </row>
    <row r="841" ht="21.95" customHeight="1" spans="1:12">
      <c r="A841" s="156" t="s">
        <v>350</v>
      </c>
      <c r="B841" s="156" t="s">
        <v>368</v>
      </c>
      <c r="C841" s="156" t="s">
        <v>369</v>
      </c>
      <c r="D841" s="156" t="s">
        <v>222</v>
      </c>
      <c r="E841" s="156" t="s">
        <v>70</v>
      </c>
      <c r="F841" s="153" t="s">
        <v>370</v>
      </c>
      <c r="G841" s="152" t="s">
        <v>371</v>
      </c>
      <c r="H841" s="156" t="s">
        <v>364</v>
      </c>
      <c r="I841" s="156" t="s">
        <v>23</v>
      </c>
      <c r="J841" s="170" t="s">
        <v>24</v>
      </c>
      <c r="K841" s="229">
        <v>400000</v>
      </c>
      <c r="L841" s="156">
        <v>1</v>
      </c>
    </row>
    <row r="842" ht="21.95" customHeight="1" spans="1:12">
      <c r="A842" s="156" t="s">
        <v>350</v>
      </c>
      <c r="B842" s="156" t="s">
        <v>368</v>
      </c>
      <c r="C842" s="156" t="s">
        <v>369</v>
      </c>
      <c r="D842" s="156" t="s">
        <v>307</v>
      </c>
      <c r="E842" s="156" t="s">
        <v>308</v>
      </c>
      <c r="F842" s="156" t="s">
        <v>372</v>
      </c>
      <c r="G842" s="156" t="s">
        <v>21</v>
      </c>
      <c r="H842" s="156" t="s">
        <v>364</v>
      </c>
      <c r="I842" s="156" t="s">
        <v>23</v>
      </c>
      <c r="J842" s="170" t="s">
        <v>24</v>
      </c>
      <c r="K842" s="229">
        <v>360000</v>
      </c>
      <c r="L842" s="156">
        <v>1</v>
      </c>
    </row>
    <row r="843" ht="21.95" customHeight="1" spans="1:12">
      <c r="A843" s="156" t="s">
        <v>144</v>
      </c>
      <c r="B843" s="156" t="s">
        <v>373</v>
      </c>
      <c r="C843" s="156"/>
      <c r="D843" s="156"/>
      <c r="E843" s="156"/>
      <c r="F843" s="156"/>
      <c r="G843" s="156"/>
      <c r="H843" s="156"/>
      <c r="I843" s="156"/>
      <c r="J843" s="156"/>
      <c r="K843" s="156"/>
      <c r="L843" s="156"/>
    </row>
    <row r="844" ht="21.95" customHeight="1" spans="1:1">
      <c r="A844" s="222" t="s">
        <v>374</v>
      </c>
    </row>
    <row r="845" ht="21.95" customHeight="1" spans="1:12">
      <c r="A845" s="260" t="s">
        <v>5</v>
      </c>
      <c r="B845" s="260" t="s">
        <v>6</v>
      </c>
      <c r="C845" s="260" t="s">
        <v>7</v>
      </c>
      <c r="D845" s="260" t="s">
        <v>8</v>
      </c>
      <c r="E845" s="260" t="s">
        <v>9</v>
      </c>
      <c r="F845" s="261" t="s">
        <v>10</v>
      </c>
      <c r="G845" s="260" t="s">
        <v>11</v>
      </c>
      <c r="H845" s="260" t="s">
        <v>12</v>
      </c>
      <c r="I845" s="260" t="s">
        <v>13</v>
      </c>
      <c r="J845" s="260" t="s">
        <v>14</v>
      </c>
      <c r="K845" s="260" t="s">
        <v>15</v>
      </c>
      <c r="L845" s="260" t="s">
        <v>16</v>
      </c>
    </row>
    <row r="846" ht="21.95" customHeight="1" spans="1:12">
      <c r="A846" s="156" t="s">
        <v>375</v>
      </c>
      <c r="B846" s="156" t="s">
        <v>18</v>
      </c>
      <c r="C846" s="156" t="s">
        <v>18</v>
      </c>
      <c r="D846" s="156" t="s">
        <v>18</v>
      </c>
      <c r="E846" s="156" t="s">
        <v>354</v>
      </c>
      <c r="F846" s="154" t="s">
        <v>376</v>
      </c>
      <c r="G846" s="156" t="s">
        <v>21</v>
      </c>
      <c r="H846" s="156" t="s">
        <v>377</v>
      </c>
      <c r="I846" s="156" t="s">
        <v>23</v>
      </c>
      <c r="J846" s="156" t="s">
        <v>24</v>
      </c>
      <c r="K846" s="229">
        <v>150000</v>
      </c>
      <c r="L846" s="156">
        <v>1</v>
      </c>
    </row>
    <row r="847" ht="21.95" customHeight="1" spans="1:12">
      <c r="A847" s="156" t="s">
        <v>375</v>
      </c>
      <c r="B847" s="156" t="s">
        <v>33</v>
      </c>
      <c r="C847" s="156" t="s">
        <v>33</v>
      </c>
      <c r="D847" s="156" t="s">
        <v>34</v>
      </c>
      <c r="E847" s="156" t="s">
        <v>40</v>
      </c>
      <c r="F847" s="154" t="s">
        <v>378</v>
      </c>
      <c r="G847" s="156" t="s">
        <v>21</v>
      </c>
      <c r="H847" s="156" t="s">
        <v>379</v>
      </c>
      <c r="I847" s="156" t="s">
        <v>23</v>
      </c>
      <c r="J847" s="156" t="s">
        <v>24</v>
      </c>
      <c r="K847" s="229">
        <v>115000</v>
      </c>
      <c r="L847" s="156">
        <v>1</v>
      </c>
    </row>
    <row r="848" ht="21.95" customHeight="1" spans="1:12">
      <c r="A848" s="156" t="s">
        <v>375</v>
      </c>
      <c r="B848" s="156" t="s">
        <v>33</v>
      </c>
      <c r="C848" s="156" t="s">
        <v>33</v>
      </c>
      <c r="D848" s="156" t="s">
        <v>380</v>
      </c>
      <c r="E848" s="156" t="s">
        <v>40</v>
      </c>
      <c r="F848" s="154" t="s">
        <v>378</v>
      </c>
      <c r="G848" s="156" t="s">
        <v>21</v>
      </c>
      <c r="H848" s="156" t="s">
        <v>379</v>
      </c>
      <c r="I848" s="156" t="s">
        <v>23</v>
      </c>
      <c r="J848" s="156" t="s">
        <v>24</v>
      </c>
      <c r="K848" s="229">
        <v>90000</v>
      </c>
      <c r="L848" s="156">
        <v>1</v>
      </c>
    </row>
    <row r="849" ht="21.95" customHeight="1" spans="1:12">
      <c r="A849" s="156" t="s">
        <v>375</v>
      </c>
      <c r="B849" s="156" t="s">
        <v>381</v>
      </c>
      <c r="C849" s="156" t="s">
        <v>381</v>
      </c>
      <c r="D849" s="156" t="s">
        <v>382</v>
      </c>
      <c r="E849" s="156" t="s">
        <v>383</v>
      </c>
      <c r="F849" s="154" t="s">
        <v>384</v>
      </c>
      <c r="G849" s="156" t="s">
        <v>385</v>
      </c>
      <c r="H849" s="156" t="s">
        <v>263</v>
      </c>
      <c r="I849" s="156" t="s">
        <v>386</v>
      </c>
      <c r="J849" s="156" t="s">
        <v>24</v>
      </c>
      <c r="K849" s="286" t="s">
        <v>387</v>
      </c>
      <c r="L849" s="156">
        <v>1</v>
      </c>
    </row>
    <row r="850" ht="21.95" customHeight="1" spans="1:1">
      <c r="A850" s="222" t="s">
        <v>388</v>
      </c>
    </row>
    <row r="851" ht="21.95" customHeight="1" spans="1:12">
      <c r="A851" s="150" t="s">
        <v>5</v>
      </c>
      <c r="B851" s="150" t="s">
        <v>6</v>
      </c>
      <c r="C851" s="150" t="s">
        <v>7</v>
      </c>
      <c r="D851" s="150" t="s">
        <v>8</v>
      </c>
      <c r="E851" s="150" t="s">
        <v>9</v>
      </c>
      <c r="F851" s="224" t="s">
        <v>10</v>
      </c>
      <c r="G851" s="150" t="s">
        <v>11</v>
      </c>
      <c r="H851" s="150" t="s">
        <v>12</v>
      </c>
      <c r="I851" s="150" t="s">
        <v>13</v>
      </c>
      <c r="J851" s="150" t="s">
        <v>14</v>
      </c>
      <c r="K851" s="150" t="s">
        <v>15</v>
      </c>
      <c r="L851" s="150" t="s">
        <v>16</v>
      </c>
    </row>
    <row r="852" ht="21.95" customHeight="1" spans="1:12">
      <c r="A852" s="156" t="s">
        <v>389</v>
      </c>
      <c r="B852" s="156" t="s">
        <v>33</v>
      </c>
      <c r="C852" s="156" t="s">
        <v>33</v>
      </c>
      <c r="D852" s="156" t="s">
        <v>390</v>
      </c>
      <c r="E852" s="156" t="s">
        <v>391</v>
      </c>
      <c r="F852" s="154" t="s">
        <v>274</v>
      </c>
      <c r="G852" s="156" t="s">
        <v>392</v>
      </c>
      <c r="H852" s="156" t="s">
        <v>274</v>
      </c>
      <c r="I852" s="156" t="s">
        <v>274</v>
      </c>
      <c r="J852" s="156"/>
      <c r="K852" s="287">
        <v>25000</v>
      </c>
      <c r="L852" s="156">
        <v>1</v>
      </c>
    </row>
    <row r="853" ht="21.95" customHeight="1" spans="1:12">
      <c r="A853" s="156" t="s">
        <v>389</v>
      </c>
      <c r="B853" s="156" t="s">
        <v>33</v>
      </c>
      <c r="C853" s="156" t="s">
        <v>33</v>
      </c>
      <c r="D853" s="156" t="s">
        <v>393</v>
      </c>
      <c r="E853" s="156" t="s">
        <v>391</v>
      </c>
      <c r="F853" s="154" t="s">
        <v>274</v>
      </c>
      <c r="G853" s="156" t="s">
        <v>392</v>
      </c>
      <c r="H853" s="156" t="s">
        <v>274</v>
      </c>
      <c r="I853" s="156" t="s">
        <v>274</v>
      </c>
      <c r="J853" s="156"/>
      <c r="K853" s="277">
        <v>20000</v>
      </c>
      <c r="L853" s="156">
        <v>1</v>
      </c>
    </row>
    <row r="854" spans="1:12">
      <c r="A854" s="156" t="s">
        <v>389</v>
      </c>
      <c r="B854" s="156" t="s">
        <v>33</v>
      </c>
      <c r="C854" s="156" t="s">
        <v>33</v>
      </c>
      <c r="D854" s="156" t="s">
        <v>394</v>
      </c>
      <c r="E854" s="156" t="s">
        <v>391</v>
      </c>
      <c r="F854" s="154" t="s">
        <v>274</v>
      </c>
      <c r="G854" s="156" t="s">
        <v>392</v>
      </c>
      <c r="H854" s="156" t="s">
        <v>274</v>
      </c>
      <c r="I854" s="156" t="s">
        <v>274</v>
      </c>
      <c r="J854" s="156"/>
      <c r="K854" s="277">
        <v>10000</v>
      </c>
      <c r="L854" s="156">
        <v>1</v>
      </c>
    </row>
    <row r="855" spans="1:1">
      <c r="A855" s="222" t="s">
        <v>395</v>
      </c>
    </row>
    <row r="856" spans="1:12">
      <c r="A856" s="260" t="s">
        <v>5</v>
      </c>
      <c r="B856" s="260" t="s">
        <v>6</v>
      </c>
      <c r="C856" s="260" t="s">
        <v>7</v>
      </c>
      <c r="D856" s="260" t="s">
        <v>8</v>
      </c>
      <c r="E856" s="260" t="s">
        <v>9</v>
      </c>
      <c r="F856" s="261" t="s">
        <v>10</v>
      </c>
      <c r="G856" s="260" t="s">
        <v>11</v>
      </c>
      <c r="H856" s="260" t="s">
        <v>12</v>
      </c>
      <c r="I856" s="260" t="s">
        <v>13</v>
      </c>
      <c r="J856" s="260" t="s">
        <v>14</v>
      </c>
      <c r="K856" s="260" t="s">
        <v>15</v>
      </c>
      <c r="L856" s="260" t="s">
        <v>16</v>
      </c>
    </row>
    <row r="857" spans="1:12">
      <c r="A857" s="156" t="s">
        <v>396</v>
      </c>
      <c r="B857" s="156" t="s">
        <v>18</v>
      </c>
      <c r="C857" s="156" t="s">
        <v>18</v>
      </c>
      <c r="D857" s="156" t="s">
        <v>18</v>
      </c>
      <c r="E857" s="156" t="s">
        <v>25</v>
      </c>
      <c r="F857" s="154" t="s">
        <v>397</v>
      </c>
      <c r="G857" s="156" t="s">
        <v>21</v>
      </c>
      <c r="H857" s="156" t="s">
        <v>398</v>
      </c>
      <c r="I857" s="156" t="s">
        <v>399</v>
      </c>
      <c r="J857" s="156" t="s">
        <v>24</v>
      </c>
      <c r="K857" s="229">
        <v>150000</v>
      </c>
      <c r="L857" s="156">
        <v>1</v>
      </c>
    </row>
    <row r="858" spans="1:12">
      <c r="A858" s="156" t="s">
        <v>396</v>
      </c>
      <c r="B858" s="156" t="s">
        <v>33</v>
      </c>
      <c r="C858" s="156" t="s">
        <v>33</v>
      </c>
      <c r="D858" s="156" t="s">
        <v>34</v>
      </c>
      <c r="E858" s="156" t="s">
        <v>307</v>
      </c>
      <c r="F858" s="154" t="s">
        <v>400</v>
      </c>
      <c r="G858" s="156" t="s">
        <v>21</v>
      </c>
      <c r="H858" s="156" t="s">
        <v>160</v>
      </c>
      <c r="I858" s="156" t="s">
        <v>399</v>
      </c>
      <c r="J858" s="156" t="s">
        <v>24</v>
      </c>
      <c r="K858" s="229">
        <v>60000</v>
      </c>
      <c r="L858" s="156">
        <v>1</v>
      </c>
    </row>
    <row r="859" ht="148.5" spans="1:12">
      <c r="A859" s="156" t="s">
        <v>396</v>
      </c>
      <c r="B859" s="156" t="s">
        <v>33</v>
      </c>
      <c r="C859" s="156" t="s">
        <v>33</v>
      </c>
      <c r="D859" s="156" t="s">
        <v>222</v>
      </c>
      <c r="E859" s="156" t="s">
        <v>223</v>
      </c>
      <c r="F859" s="154" t="s">
        <v>401</v>
      </c>
      <c r="G859" s="152" t="s">
        <v>402</v>
      </c>
      <c r="H859" s="156" t="s">
        <v>379</v>
      </c>
      <c r="I859" s="156" t="s">
        <v>399</v>
      </c>
      <c r="J859" s="156" t="s">
        <v>24</v>
      </c>
      <c r="K859" s="229">
        <v>150000</v>
      </c>
      <c r="L859" s="156">
        <v>1</v>
      </c>
    </row>
    <row r="860" spans="1:1">
      <c r="A860" s="222" t="s">
        <v>403</v>
      </c>
    </row>
    <row r="861" spans="1:12">
      <c r="A861" s="260" t="s">
        <v>5</v>
      </c>
      <c r="B861" s="260" t="s">
        <v>6</v>
      </c>
      <c r="C861" s="260" t="s">
        <v>7</v>
      </c>
      <c r="D861" s="260" t="s">
        <v>8</v>
      </c>
      <c r="E861" s="260" t="s">
        <v>9</v>
      </c>
      <c r="F861" s="261" t="s">
        <v>10</v>
      </c>
      <c r="G861" s="260" t="s">
        <v>11</v>
      </c>
      <c r="H861" s="260" t="s">
        <v>12</v>
      </c>
      <c r="I861" s="260" t="s">
        <v>13</v>
      </c>
      <c r="J861" s="260" t="s">
        <v>14</v>
      </c>
      <c r="K861" s="260" t="s">
        <v>15</v>
      </c>
      <c r="L861" s="260" t="s">
        <v>16</v>
      </c>
    </row>
    <row r="862" ht="49.5" spans="1:12">
      <c r="A862" s="152" t="s">
        <v>404</v>
      </c>
      <c r="B862" s="152" t="s">
        <v>18</v>
      </c>
      <c r="C862" s="152" t="s">
        <v>18</v>
      </c>
      <c r="D862" s="152" t="s">
        <v>18</v>
      </c>
      <c r="E862" s="152" t="s">
        <v>405</v>
      </c>
      <c r="F862" s="153" t="s">
        <v>406</v>
      </c>
      <c r="G862" s="152" t="s">
        <v>21</v>
      </c>
      <c r="H862" s="152" t="s">
        <v>407</v>
      </c>
      <c r="I862" s="152" t="s">
        <v>23</v>
      </c>
      <c r="J862" s="152" t="s">
        <v>24</v>
      </c>
      <c r="K862" s="176">
        <v>150000</v>
      </c>
      <c r="L862" s="152">
        <v>1</v>
      </c>
    </row>
    <row r="863" ht="49.5" spans="1:12">
      <c r="A863" s="152" t="s">
        <v>404</v>
      </c>
      <c r="B863" s="152" t="s">
        <v>33</v>
      </c>
      <c r="C863" s="152" t="s">
        <v>33</v>
      </c>
      <c r="D863" s="152" t="s">
        <v>408</v>
      </c>
      <c r="E863" s="152" t="s">
        <v>40</v>
      </c>
      <c r="F863" s="153" t="s">
        <v>409</v>
      </c>
      <c r="G863" s="152" t="s">
        <v>21</v>
      </c>
      <c r="H863" s="152" t="s">
        <v>410</v>
      </c>
      <c r="I863" s="152" t="s">
        <v>23</v>
      </c>
      <c r="J863" s="152" t="s">
        <v>24</v>
      </c>
      <c r="K863" s="176">
        <v>80000</v>
      </c>
      <c r="L863" s="152">
        <v>1</v>
      </c>
    </row>
    <row r="864" customHeight="1" spans="1:12">
      <c r="A864" s="152" t="s">
        <v>199</v>
      </c>
      <c r="B864" s="152" t="s">
        <v>411</v>
      </c>
      <c r="C864" s="152"/>
      <c r="D864" s="152"/>
      <c r="E864" s="152"/>
      <c r="F864" s="152"/>
      <c r="G864" s="152"/>
      <c r="H864" s="152"/>
      <c r="I864" s="152"/>
      <c r="J864" s="152"/>
      <c r="K864" s="152"/>
      <c r="L864" s="152"/>
    </row>
  </sheetData>
  <mergeCells count="9">
    <mergeCell ref="B589:K589"/>
    <mergeCell ref="B590:L590"/>
    <mergeCell ref="B591:L591"/>
    <mergeCell ref="B663:L663"/>
    <mergeCell ref="B680:L680"/>
    <mergeCell ref="B727:L727"/>
    <mergeCell ref="B843:L843"/>
    <mergeCell ref="B864:L864"/>
    <mergeCell ref="A588:A591"/>
  </mergeCells>
  <pageMargins left="0.708333333333333" right="0.708333333333333" top="0.747916666666667" bottom="0.747916666666667" header="0.314583333333333" footer="0.314583333333333"/>
  <pageSetup paperSize="9" orientation="portrait"/>
  <headerFooter>
    <oddFooter>&amp;C&amp;F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M727"/>
  <sheetViews>
    <sheetView zoomScale="90" zoomScaleNormal="90" workbookViewId="0">
      <selection activeCell="A1" sqref="A1"/>
    </sheetView>
  </sheetViews>
  <sheetFormatPr defaultColWidth="9" defaultRowHeight="16.5"/>
  <cols>
    <col min="1" max="1" width="3.5" style="119" customWidth="1"/>
    <col min="2" max="2" width="17.375" style="120" customWidth="1"/>
    <col min="3" max="3" width="132.375" style="118" customWidth="1"/>
    <col min="4" max="257" width="9" style="120"/>
    <col min="258" max="258" width="13.75" style="120" customWidth="1"/>
    <col min="259" max="259" width="108.75" style="120" customWidth="1"/>
    <col min="260" max="513" width="9" style="120"/>
    <col min="514" max="514" width="13.75" style="120" customWidth="1"/>
    <col min="515" max="515" width="108.75" style="120" customWidth="1"/>
    <col min="516" max="769" width="9" style="120"/>
    <col min="770" max="770" width="13.75" style="120" customWidth="1"/>
    <col min="771" max="771" width="108.75" style="120" customWidth="1"/>
    <col min="772" max="1025" width="9" style="120"/>
    <col min="1026" max="1026" width="13.75" style="120" customWidth="1"/>
    <col min="1027" max="1027" width="108.75" style="120" customWidth="1"/>
    <col min="1028" max="1281" width="9" style="120"/>
    <col min="1282" max="1282" width="13.75" style="120" customWidth="1"/>
    <col min="1283" max="1283" width="108.75" style="120" customWidth="1"/>
    <col min="1284" max="1537" width="9" style="120"/>
    <col min="1538" max="1538" width="13.75" style="120" customWidth="1"/>
    <col min="1539" max="1539" width="108.75" style="120" customWidth="1"/>
    <col min="1540" max="1793" width="9" style="120"/>
    <col min="1794" max="1794" width="13.75" style="120" customWidth="1"/>
    <col min="1795" max="1795" width="108.75" style="120" customWidth="1"/>
    <col min="1796" max="2049" width="9" style="120"/>
    <col min="2050" max="2050" width="13.75" style="120" customWidth="1"/>
    <col min="2051" max="2051" width="108.75" style="120" customWidth="1"/>
    <col min="2052" max="2305" width="9" style="120"/>
    <col min="2306" max="2306" width="13.75" style="120" customWidth="1"/>
    <col min="2307" max="2307" width="108.75" style="120" customWidth="1"/>
    <col min="2308" max="2561" width="9" style="120"/>
    <col min="2562" max="2562" width="13.75" style="120" customWidth="1"/>
    <col min="2563" max="2563" width="108.75" style="120" customWidth="1"/>
    <col min="2564" max="2817" width="9" style="120"/>
    <col min="2818" max="2818" width="13.75" style="120" customWidth="1"/>
    <col min="2819" max="2819" width="108.75" style="120" customWidth="1"/>
    <col min="2820" max="3073" width="9" style="120"/>
    <col min="3074" max="3074" width="13.75" style="120" customWidth="1"/>
    <col min="3075" max="3075" width="108.75" style="120" customWidth="1"/>
    <col min="3076" max="3329" width="9" style="120"/>
    <col min="3330" max="3330" width="13.75" style="120" customWidth="1"/>
    <col min="3331" max="3331" width="108.75" style="120" customWidth="1"/>
    <col min="3332" max="3585" width="9" style="120"/>
    <col min="3586" max="3586" width="13.75" style="120" customWidth="1"/>
    <col min="3587" max="3587" width="108.75" style="120" customWidth="1"/>
    <col min="3588" max="3841" width="9" style="120"/>
    <col min="3842" max="3842" width="13.75" style="120" customWidth="1"/>
    <col min="3843" max="3843" width="108.75" style="120" customWidth="1"/>
    <col min="3844" max="4097" width="9" style="120"/>
    <col min="4098" max="4098" width="13.75" style="120" customWidth="1"/>
    <col min="4099" max="4099" width="108.75" style="120" customWidth="1"/>
    <col min="4100" max="4353" width="9" style="120"/>
    <col min="4354" max="4354" width="13.75" style="120" customWidth="1"/>
    <col min="4355" max="4355" width="108.75" style="120" customWidth="1"/>
    <col min="4356" max="4609" width="9" style="120"/>
    <col min="4610" max="4610" width="13.75" style="120" customWidth="1"/>
    <col min="4611" max="4611" width="108.75" style="120" customWidth="1"/>
    <col min="4612" max="4865" width="9" style="120"/>
    <col min="4866" max="4866" width="13.75" style="120" customWidth="1"/>
    <col min="4867" max="4867" width="108.75" style="120" customWidth="1"/>
    <col min="4868" max="5121" width="9" style="120"/>
    <col min="5122" max="5122" width="13.75" style="120" customWidth="1"/>
    <col min="5123" max="5123" width="108.75" style="120" customWidth="1"/>
    <col min="5124" max="5377" width="9" style="120"/>
    <col min="5378" max="5378" width="13.75" style="120" customWidth="1"/>
    <col min="5379" max="5379" width="108.75" style="120" customWidth="1"/>
    <col min="5380" max="5633" width="9" style="120"/>
    <col min="5634" max="5634" width="13.75" style="120" customWidth="1"/>
    <col min="5635" max="5635" width="108.75" style="120" customWidth="1"/>
    <col min="5636" max="5889" width="9" style="120"/>
    <col min="5890" max="5890" width="13.75" style="120" customWidth="1"/>
    <col min="5891" max="5891" width="108.75" style="120" customWidth="1"/>
    <col min="5892" max="6145" width="9" style="120"/>
    <col min="6146" max="6146" width="13.75" style="120" customWidth="1"/>
    <col min="6147" max="6147" width="108.75" style="120" customWidth="1"/>
    <col min="6148" max="6401" width="9" style="120"/>
    <col min="6402" max="6402" width="13.75" style="120" customWidth="1"/>
    <col min="6403" max="6403" width="108.75" style="120" customWidth="1"/>
    <col min="6404" max="6657" width="9" style="120"/>
    <col min="6658" max="6658" width="13.75" style="120" customWidth="1"/>
    <col min="6659" max="6659" width="108.75" style="120" customWidth="1"/>
    <col min="6660" max="6913" width="9" style="120"/>
    <col min="6914" max="6914" width="13.75" style="120" customWidth="1"/>
    <col min="6915" max="6915" width="108.75" style="120" customWidth="1"/>
    <col min="6916" max="7169" width="9" style="120"/>
    <col min="7170" max="7170" width="13.75" style="120" customWidth="1"/>
    <col min="7171" max="7171" width="108.75" style="120" customWidth="1"/>
    <col min="7172" max="7425" width="9" style="120"/>
    <col min="7426" max="7426" width="13.75" style="120" customWidth="1"/>
    <col min="7427" max="7427" width="108.75" style="120" customWidth="1"/>
    <col min="7428" max="7681" width="9" style="120"/>
    <col min="7682" max="7682" width="13.75" style="120" customWidth="1"/>
    <col min="7683" max="7683" width="108.75" style="120" customWidth="1"/>
    <col min="7684" max="7937" width="9" style="120"/>
    <col min="7938" max="7938" width="13.75" style="120" customWidth="1"/>
    <col min="7939" max="7939" width="108.75" style="120" customWidth="1"/>
    <col min="7940" max="8193" width="9" style="120"/>
    <col min="8194" max="8194" width="13.75" style="120" customWidth="1"/>
    <col min="8195" max="8195" width="108.75" style="120" customWidth="1"/>
    <col min="8196" max="8449" width="9" style="120"/>
    <col min="8450" max="8450" width="13.75" style="120" customWidth="1"/>
    <col min="8451" max="8451" width="108.75" style="120" customWidth="1"/>
    <col min="8452" max="8705" width="9" style="120"/>
    <col min="8706" max="8706" width="13.75" style="120" customWidth="1"/>
    <col min="8707" max="8707" width="108.75" style="120" customWidth="1"/>
    <col min="8708" max="8961" width="9" style="120"/>
    <col min="8962" max="8962" width="13.75" style="120" customWidth="1"/>
    <col min="8963" max="8963" width="108.75" style="120" customWidth="1"/>
    <col min="8964" max="9217" width="9" style="120"/>
    <col min="9218" max="9218" width="13.75" style="120" customWidth="1"/>
    <col min="9219" max="9219" width="108.75" style="120" customWidth="1"/>
    <col min="9220" max="9473" width="9" style="120"/>
    <col min="9474" max="9474" width="13.75" style="120" customWidth="1"/>
    <col min="9475" max="9475" width="108.75" style="120" customWidth="1"/>
    <col min="9476" max="9729" width="9" style="120"/>
    <col min="9730" max="9730" width="13.75" style="120" customWidth="1"/>
    <col min="9731" max="9731" width="108.75" style="120" customWidth="1"/>
    <col min="9732" max="9985" width="9" style="120"/>
    <col min="9986" max="9986" width="13.75" style="120" customWidth="1"/>
    <col min="9987" max="9987" width="108.75" style="120" customWidth="1"/>
    <col min="9988" max="10241" width="9" style="120"/>
    <col min="10242" max="10242" width="13.75" style="120" customWidth="1"/>
    <col min="10243" max="10243" width="108.75" style="120" customWidth="1"/>
    <col min="10244" max="10497" width="9" style="120"/>
    <col min="10498" max="10498" width="13.75" style="120" customWidth="1"/>
    <col min="10499" max="10499" width="108.75" style="120" customWidth="1"/>
    <col min="10500" max="10753" width="9" style="120"/>
    <col min="10754" max="10754" width="13.75" style="120" customWidth="1"/>
    <col min="10755" max="10755" width="108.75" style="120" customWidth="1"/>
    <col min="10756" max="11009" width="9" style="120"/>
    <col min="11010" max="11010" width="13.75" style="120" customWidth="1"/>
    <col min="11011" max="11011" width="108.75" style="120" customWidth="1"/>
    <col min="11012" max="11265" width="9" style="120"/>
    <col min="11266" max="11266" width="13.75" style="120" customWidth="1"/>
    <col min="11267" max="11267" width="108.75" style="120" customWidth="1"/>
    <col min="11268" max="11521" width="9" style="120"/>
    <col min="11522" max="11522" width="13.75" style="120" customWidth="1"/>
    <col min="11523" max="11523" width="108.75" style="120" customWidth="1"/>
    <col min="11524" max="11777" width="9" style="120"/>
    <col min="11778" max="11778" width="13.75" style="120" customWidth="1"/>
    <col min="11779" max="11779" width="108.75" style="120" customWidth="1"/>
    <col min="11780" max="12033" width="9" style="120"/>
    <col min="12034" max="12034" width="13.75" style="120" customWidth="1"/>
    <col min="12035" max="12035" width="108.75" style="120" customWidth="1"/>
    <col min="12036" max="12289" width="9" style="120"/>
    <col min="12290" max="12290" width="13.75" style="120" customWidth="1"/>
    <col min="12291" max="12291" width="108.75" style="120" customWidth="1"/>
    <col min="12292" max="12545" width="9" style="120"/>
    <col min="12546" max="12546" width="13.75" style="120" customWidth="1"/>
    <col min="12547" max="12547" width="108.75" style="120" customWidth="1"/>
    <col min="12548" max="12801" width="9" style="120"/>
    <col min="12802" max="12802" width="13.75" style="120" customWidth="1"/>
    <col min="12803" max="12803" width="108.75" style="120" customWidth="1"/>
    <col min="12804" max="13057" width="9" style="120"/>
    <col min="13058" max="13058" width="13.75" style="120" customWidth="1"/>
    <col min="13059" max="13059" width="108.75" style="120" customWidth="1"/>
    <col min="13060" max="13313" width="9" style="120"/>
    <col min="13314" max="13314" width="13.75" style="120" customWidth="1"/>
    <col min="13315" max="13315" width="108.75" style="120" customWidth="1"/>
    <col min="13316" max="13569" width="9" style="120"/>
    <col min="13570" max="13570" width="13.75" style="120" customWidth="1"/>
    <col min="13571" max="13571" width="108.75" style="120" customWidth="1"/>
    <col min="13572" max="13825" width="9" style="120"/>
    <col min="13826" max="13826" width="13.75" style="120" customWidth="1"/>
    <col min="13827" max="13827" width="108.75" style="120" customWidth="1"/>
    <col min="13828" max="14081" width="9" style="120"/>
    <col min="14082" max="14082" width="13.75" style="120" customWidth="1"/>
    <col min="14083" max="14083" width="108.75" style="120" customWidth="1"/>
    <col min="14084" max="14337" width="9" style="120"/>
    <col min="14338" max="14338" width="13.75" style="120" customWidth="1"/>
    <col min="14339" max="14339" width="108.75" style="120" customWidth="1"/>
    <col min="14340" max="14593" width="9" style="120"/>
    <col min="14594" max="14594" width="13.75" style="120" customWidth="1"/>
    <col min="14595" max="14595" width="108.75" style="120" customWidth="1"/>
    <col min="14596" max="14849" width="9" style="120"/>
    <col min="14850" max="14850" width="13.75" style="120" customWidth="1"/>
    <col min="14851" max="14851" width="108.75" style="120" customWidth="1"/>
    <col min="14852" max="15105" width="9" style="120"/>
    <col min="15106" max="15106" width="13.75" style="120" customWidth="1"/>
    <col min="15107" max="15107" width="108.75" style="120" customWidth="1"/>
    <col min="15108" max="15361" width="9" style="120"/>
    <col min="15362" max="15362" width="13.75" style="120" customWidth="1"/>
    <col min="15363" max="15363" width="108.75" style="120" customWidth="1"/>
    <col min="15364" max="15617" width="9" style="120"/>
    <col min="15618" max="15618" width="13.75" style="120" customWidth="1"/>
    <col min="15619" max="15619" width="108.75" style="120" customWidth="1"/>
    <col min="15620" max="15873" width="9" style="120"/>
    <col min="15874" max="15874" width="13.75" style="120" customWidth="1"/>
    <col min="15875" max="15875" width="108.75" style="120" customWidth="1"/>
    <col min="15876" max="16129" width="9" style="120"/>
    <col min="16130" max="16130" width="13.75" style="120" customWidth="1"/>
    <col min="16131" max="16131" width="108.75" style="120" customWidth="1"/>
    <col min="16132" max="16384" width="9" style="120"/>
  </cols>
  <sheetData>
    <row r="2" ht="36" customHeight="1" spans="2:13">
      <c r="B2" s="192" t="s">
        <v>412</v>
      </c>
      <c r="C2" s="122" t="s">
        <v>413</v>
      </c>
      <c r="D2" s="122"/>
      <c r="E2" s="122"/>
      <c r="F2" s="122"/>
      <c r="G2" s="122"/>
      <c r="H2" s="122"/>
      <c r="I2" s="122"/>
      <c r="J2" s="122"/>
      <c r="K2" s="122"/>
      <c r="L2" s="122"/>
      <c r="M2" s="122"/>
    </row>
    <row r="4" spans="1:8">
      <c r="A4" s="119">
        <v>1</v>
      </c>
      <c r="B4" s="120" t="s">
        <v>17</v>
      </c>
      <c r="C4" s="120"/>
      <c r="D4" s="193"/>
      <c r="E4" s="193"/>
      <c r="F4" s="193"/>
      <c r="G4" s="193"/>
      <c r="H4" s="193"/>
    </row>
    <row r="5" spans="2:8">
      <c r="B5" s="194" t="s">
        <v>414</v>
      </c>
      <c r="C5" s="195" t="s">
        <v>415</v>
      </c>
      <c r="D5" s="193"/>
      <c r="E5" s="193"/>
      <c r="F5" s="193"/>
      <c r="G5" s="193"/>
      <c r="H5" s="193"/>
    </row>
    <row r="6" ht="33" spans="2:8">
      <c r="B6" s="196"/>
      <c r="C6" s="124" t="s">
        <v>416</v>
      </c>
      <c r="D6" s="193"/>
      <c r="E6" s="193"/>
      <c r="F6" s="193"/>
      <c r="G6" s="193"/>
      <c r="H6" s="193"/>
    </row>
    <row r="7" ht="33" spans="2:8">
      <c r="B7" s="196"/>
      <c r="C7" s="197" t="s">
        <v>417</v>
      </c>
      <c r="D7" s="193"/>
      <c r="E7" s="193"/>
      <c r="F7" s="193"/>
      <c r="G7" s="193"/>
      <c r="H7" s="193"/>
    </row>
    <row r="8" ht="33" spans="2:8">
      <c r="B8" s="196"/>
      <c r="C8" s="195" t="s">
        <v>418</v>
      </c>
      <c r="D8" s="193"/>
      <c r="E8" s="193"/>
      <c r="F8" s="193"/>
      <c r="G8" s="193"/>
      <c r="H8" s="193"/>
    </row>
    <row r="10" spans="2:3">
      <c r="B10" s="120" t="s">
        <v>202</v>
      </c>
      <c r="C10" s="118" t="s">
        <v>419</v>
      </c>
    </row>
    <row r="11" spans="3:3">
      <c r="C11" s="118" t="s">
        <v>420</v>
      </c>
    </row>
    <row r="12" spans="3:3">
      <c r="C12" s="118" t="s">
        <v>421</v>
      </c>
    </row>
    <row r="13" spans="3:3">
      <c r="C13" s="118" t="s">
        <v>422</v>
      </c>
    </row>
    <row r="14" spans="3:3">
      <c r="C14" s="118" t="s">
        <v>423</v>
      </c>
    </row>
    <row r="15" spans="3:3">
      <c r="C15" s="122" t="s">
        <v>424</v>
      </c>
    </row>
    <row r="16" spans="3:3">
      <c r="C16" s="118" t="s">
        <v>425</v>
      </c>
    </row>
    <row r="17" spans="3:3">
      <c r="C17" s="118" t="s">
        <v>426</v>
      </c>
    </row>
    <row r="18" spans="3:3">
      <c r="C18" s="118" t="s">
        <v>427</v>
      </c>
    </row>
    <row r="19" spans="3:8">
      <c r="C19" s="198" t="s">
        <v>428</v>
      </c>
      <c r="D19" s="193"/>
      <c r="E19" s="193"/>
      <c r="F19" s="193"/>
      <c r="G19" s="193"/>
      <c r="H19" s="193"/>
    </row>
    <row r="20" spans="3:8">
      <c r="C20" s="199" t="s">
        <v>429</v>
      </c>
      <c r="D20" s="193"/>
      <c r="E20" s="193"/>
      <c r="F20" s="193"/>
      <c r="G20" s="193"/>
      <c r="H20" s="193"/>
    </row>
    <row r="21" spans="3:8">
      <c r="C21" s="199" t="s">
        <v>430</v>
      </c>
      <c r="D21" s="193"/>
      <c r="E21" s="193"/>
      <c r="F21" s="193"/>
      <c r="G21" s="193"/>
      <c r="H21" s="193"/>
    </row>
    <row r="22" spans="3:8">
      <c r="C22" s="199" t="s">
        <v>431</v>
      </c>
      <c r="D22" s="193"/>
      <c r="E22" s="193"/>
      <c r="F22" s="193"/>
      <c r="G22" s="193"/>
      <c r="H22" s="193"/>
    </row>
    <row r="23" spans="3:8">
      <c r="C23" s="200" t="s">
        <v>432</v>
      </c>
      <c r="D23" s="193"/>
      <c r="E23" s="193"/>
      <c r="F23" s="193"/>
      <c r="G23" s="193"/>
      <c r="H23" s="193"/>
    </row>
    <row r="24" s="191" customFormat="1" spans="3:3">
      <c r="C24" s="201" t="s">
        <v>433</v>
      </c>
    </row>
    <row r="25" s="191" customFormat="1" spans="1:3">
      <c r="A25" s="202"/>
      <c r="C25" s="197" t="s">
        <v>434</v>
      </c>
    </row>
    <row r="26" s="191" customFormat="1" spans="1:3">
      <c r="A26" s="202"/>
      <c r="C26" s="203" t="s">
        <v>435</v>
      </c>
    </row>
    <row r="27" s="191" customFormat="1" spans="3:3">
      <c r="C27" s="201" t="s">
        <v>436</v>
      </c>
    </row>
    <row r="28" s="191" customFormat="1" spans="1:4">
      <c r="A28" s="201"/>
      <c r="C28" s="204" t="s">
        <v>437</v>
      </c>
      <c r="D28" s="205"/>
    </row>
    <row r="29" s="191" customFormat="1" spans="1:4">
      <c r="A29" s="201"/>
      <c r="C29" s="204" t="s">
        <v>438</v>
      </c>
      <c r="D29" s="205"/>
    </row>
    <row r="30" s="191" customFormat="1" spans="1:4">
      <c r="A30" s="201"/>
      <c r="C30" s="204" t="s">
        <v>439</v>
      </c>
      <c r="D30" s="205"/>
    </row>
    <row r="31" s="191" customFormat="1" spans="1:4">
      <c r="A31" s="201"/>
      <c r="C31" s="204" t="s">
        <v>440</v>
      </c>
      <c r="D31" s="205"/>
    </row>
    <row r="32" s="191" customFormat="1" spans="1:4">
      <c r="A32" s="201"/>
      <c r="C32" s="204" t="s">
        <v>441</v>
      </c>
      <c r="D32" s="205"/>
    </row>
    <row r="33" s="191" customFormat="1" spans="1:4">
      <c r="A33" s="201"/>
      <c r="C33" s="204" t="s">
        <v>442</v>
      </c>
      <c r="D33" s="205"/>
    </row>
    <row r="34" s="191" customFormat="1" spans="1:4">
      <c r="A34" s="201"/>
      <c r="C34" s="204" t="s">
        <v>443</v>
      </c>
      <c r="D34" s="205"/>
    </row>
    <row r="35" s="191" customFormat="1" spans="1:4">
      <c r="A35" s="201"/>
      <c r="C35" s="204" t="s">
        <v>444</v>
      </c>
      <c r="D35" s="205"/>
    </row>
    <row r="36" s="191" customFormat="1" spans="1:4">
      <c r="A36" s="201"/>
      <c r="C36" s="204" t="s">
        <v>445</v>
      </c>
      <c r="D36" s="205"/>
    </row>
    <row r="37" s="191" customFormat="1" spans="1:4">
      <c r="A37" s="201"/>
      <c r="C37" s="206" t="s">
        <v>446</v>
      </c>
      <c r="D37" s="205"/>
    </row>
    <row r="38" spans="3:8">
      <c r="C38" s="197"/>
      <c r="D38" s="193"/>
      <c r="E38" s="193"/>
      <c r="F38" s="193"/>
      <c r="G38" s="193"/>
      <c r="H38" s="193"/>
    </row>
    <row r="39" spans="2:3">
      <c r="B39" s="120" t="s">
        <v>40</v>
      </c>
      <c r="C39" s="118" t="s">
        <v>447</v>
      </c>
    </row>
    <row r="40" spans="3:3">
      <c r="C40" s="118" t="s">
        <v>448</v>
      </c>
    </row>
    <row r="41" spans="3:3">
      <c r="C41" s="118" t="s">
        <v>449</v>
      </c>
    </row>
    <row r="42" spans="3:3">
      <c r="C42" s="118" t="s">
        <v>450</v>
      </c>
    </row>
    <row r="43" spans="3:3">
      <c r="C43" s="118" t="s">
        <v>451</v>
      </c>
    </row>
    <row r="44" spans="3:3">
      <c r="C44" s="118" t="s">
        <v>452</v>
      </c>
    </row>
    <row r="45" ht="33" spans="3:3">
      <c r="C45" s="118" t="s">
        <v>453</v>
      </c>
    </row>
    <row r="46" spans="3:3">
      <c r="C46" s="118" t="s">
        <v>454</v>
      </c>
    </row>
    <row r="47" spans="3:3">
      <c r="C47" s="118" t="s">
        <v>455</v>
      </c>
    </row>
    <row r="48" spans="3:3">
      <c r="C48" s="118" t="s">
        <v>456</v>
      </c>
    </row>
    <row r="49" spans="3:3">
      <c r="C49" s="118" t="s">
        <v>457</v>
      </c>
    </row>
    <row r="51" ht="33" spans="2:3">
      <c r="B51" s="120" t="s">
        <v>223</v>
      </c>
      <c r="C51" s="118" t="s">
        <v>458</v>
      </c>
    </row>
    <row r="52" spans="3:3">
      <c r="C52" s="118" t="s">
        <v>459</v>
      </c>
    </row>
    <row r="53" spans="3:3">
      <c r="C53" s="118" t="s">
        <v>460</v>
      </c>
    </row>
    <row r="54" spans="3:3">
      <c r="C54" s="118" t="s">
        <v>461</v>
      </c>
    </row>
    <row r="55" ht="33" spans="3:3">
      <c r="C55" s="118" t="s">
        <v>462</v>
      </c>
    </row>
    <row r="56" spans="3:3">
      <c r="C56" s="118" t="s">
        <v>463</v>
      </c>
    </row>
    <row r="57" spans="3:3">
      <c r="C57" s="124" t="s">
        <v>464</v>
      </c>
    </row>
    <row r="58" spans="3:3">
      <c r="C58" s="124" t="s">
        <v>465</v>
      </c>
    </row>
    <row r="59" spans="3:3">
      <c r="C59" s="124" t="s">
        <v>466</v>
      </c>
    </row>
    <row r="60" spans="3:3">
      <c r="C60" s="124" t="s">
        <v>467</v>
      </c>
    </row>
    <row r="61" spans="3:3">
      <c r="C61" s="124" t="s">
        <v>468</v>
      </c>
    </row>
    <row r="62" spans="3:3">
      <c r="C62" s="118" t="s">
        <v>469</v>
      </c>
    </row>
    <row r="63" spans="3:3">
      <c r="C63" s="118" t="s">
        <v>470</v>
      </c>
    </row>
    <row r="64" spans="3:3">
      <c r="C64" s="118" t="s">
        <v>471</v>
      </c>
    </row>
    <row r="65" spans="3:3">
      <c r="C65" s="118" t="s">
        <v>472</v>
      </c>
    </row>
    <row r="66" spans="3:3">
      <c r="C66" s="118" t="s">
        <v>473</v>
      </c>
    </row>
    <row r="67" spans="3:3">
      <c r="C67" s="118" t="s">
        <v>474</v>
      </c>
    </row>
    <row r="68" ht="33" spans="3:3">
      <c r="C68" s="118" t="s">
        <v>475</v>
      </c>
    </row>
    <row r="69" spans="3:3">
      <c r="C69" s="118" t="s">
        <v>476</v>
      </c>
    </row>
    <row r="70" spans="3:3">
      <c r="C70" s="118" t="s">
        <v>477</v>
      </c>
    </row>
    <row r="71" spans="3:3">
      <c r="C71" s="118" t="s">
        <v>478</v>
      </c>
    </row>
    <row r="72" spans="3:3">
      <c r="C72" s="118" t="s">
        <v>479</v>
      </c>
    </row>
    <row r="73" ht="15.75" customHeight="1" spans="3:3">
      <c r="C73" s="118" t="s">
        <v>480</v>
      </c>
    </row>
    <row r="74" ht="17.25" customHeight="1" spans="3:3">
      <c r="C74" s="118" t="s">
        <v>481</v>
      </c>
    </row>
    <row r="75" spans="3:3">
      <c r="C75" s="118" t="s">
        <v>482</v>
      </c>
    </row>
    <row r="76" customHeight="1" spans="3:3">
      <c r="C76" s="118" t="s">
        <v>483</v>
      </c>
    </row>
    <row r="77" spans="3:3">
      <c r="C77" s="118" t="s">
        <v>484</v>
      </c>
    </row>
    <row r="78" spans="3:3">
      <c r="C78" s="118" t="s">
        <v>485</v>
      </c>
    </row>
    <row r="79" spans="3:3">
      <c r="C79" s="118" t="s">
        <v>486</v>
      </c>
    </row>
    <row r="80" spans="3:3">
      <c r="C80" s="195" t="s">
        <v>487</v>
      </c>
    </row>
    <row r="81" spans="3:3">
      <c r="C81" s="197" t="s">
        <v>488</v>
      </c>
    </row>
    <row r="82" spans="3:3">
      <c r="C82" s="201" t="s">
        <v>489</v>
      </c>
    </row>
    <row r="83" ht="49.5" spans="3:3">
      <c r="C83" s="197" t="s">
        <v>147</v>
      </c>
    </row>
    <row r="84" spans="3:3">
      <c r="C84" s="197" t="s">
        <v>148</v>
      </c>
    </row>
    <row r="85" ht="33" spans="3:3">
      <c r="C85" s="118" t="s">
        <v>490</v>
      </c>
    </row>
    <row r="86" spans="3:3">
      <c r="C86" s="124"/>
    </row>
    <row r="87" ht="17.25" spans="2:3">
      <c r="B87" s="120" t="s">
        <v>491</v>
      </c>
      <c r="C87" s="207" t="s">
        <v>492</v>
      </c>
    </row>
    <row r="88" ht="17.25" spans="3:3">
      <c r="C88" s="208" t="s">
        <v>493</v>
      </c>
    </row>
    <row r="89" ht="17.25" spans="3:3">
      <c r="C89" s="209" t="s">
        <v>494</v>
      </c>
    </row>
    <row r="90" ht="17.25" spans="3:3">
      <c r="C90" s="209" t="s">
        <v>495</v>
      </c>
    </row>
    <row r="91" ht="17.25" spans="3:3">
      <c r="C91" s="209" t="s">
        <v>496</v>
      </c>
    </row>
    <row r="92" ht="17.25" spans="3:3">
      <c r="C92" s="209" t="s">
        <v>497</v>
      </c>
    </row>
    <row r="94" spans="2:3">
      <c r="B94" s="120" t="s">
        <v>498</v>
      </c>
      <c r="C94" s="118" t="s">
        <v>499</v>
      </c>
    </row>
    <row r="95" spans="3:3">
      <c r="C95" s="118" t="s">
        <v>500</v>
      </c>
    </row>
    <row r="96" spans="3:3">
      <c r="C96" s="124" t="s">
        <v>501</v>
      </c>
    </row>
    <row r="97" spans="3:3">
      <c r="C97" s="118" t="s">
        <v>502</v>
      </c>
    </row>
    <row r="98" spans="3:3">
      <c r="C98" s="118" t="s">
        <v>503</v>
      </c>
    </row>
    <row r="99" spans="3:3">
      <c r="C99" s="122" t="s">
        <v>504</v>
      </c>
    </row>
    <row r="100" ht="33" spans="3:3">
      <c r="C100" s="118" t="s">
        <v>505</v>
      </c>
    </row>
    <row r="101" spans="3:3">
      <c r="C101" s="118" t="s">
        <v>506</v>
      </c>
    </row>
    <row r="102" spans="3:3">
      <c r="C102" s="118" t="s">
        <v>507</v>
      </c>
    </row>
    <row r="103" spans="3:3">
      <c r="C103" s="118" t="s">
        <v>508</v>
      </c>
    </row>
    <row r="104" ht="33" spans="3:3">
      <c r="C104" s="118" t="s">
        <v>509</v>
      </c>
    </row>
    <row r="105" ht="99" spans="3:3">
      <c r="C105" s="118" t="s">
        <v>510</v>
      </c>
    </row>
    <row r="107" spans="2:3">
      <c r="B107" s="120" t="s">
        <v>511</v>
      </c>
      <c r="C107" s="118" t="s">
        <v>512</v>
      </c>
    </row>
    <row r="108" spans="3:3">
      <c r="C108" s="118" t="s">
        <v>513</v>
      </c>
    </row>
    <row r="109" spans="3:3">
      <c r="C109" s="118" t="s">
        <v>514</v>
      </c>
    </row>
    <row r="110" spans="3:3">
      <c r="C110" s="118" t="s">
        <v>515</v>
      </c>
    </row>
    <row r="111" spans="3:3">
      <c r="C111" s="118" t="s">
        <v>516</v>
      </c>
    </row>
    <row r="112" spans="3:3">
      <c r="C112" s="118" t="s">
        <v>517</v>
      </c>
    </row>
    <row r="113" spans="3:3">
      <c r="C113" s="118" t="s">
        <v>518</v>
      </c>
    </row>
    <row r="114" spans="3:3">
      <c r="C114" s="118" t="s">
        <v>519</v>
      </c>
    </row>
    <row r="115" spans="3:3">
      <c r="C115" s="118" t="s">
        <v>520</v>
      </c>
    </row>
    <row r="116" spans="3:3">
      <c r="C116" s="118" t="s">
        <v>521</v>
      </c>
    </row>
    <row r="117" spans="3:3">
      <c r="C117" s="118" t="s">
        <v>522</v>
      </c>
    </row>
    <row r="118" spans="3:3">
      <c r="C118" s="118" t="s">
        <v>523</v>
      </c>
    </row>
    <row r="119" spans="3:3">
      <c r="C119" s="118" t="s">
        <v>524</v>
      </c>
    </row>
    <row r="120" spans="3:3">
      <c r="C120" s="118" t="s">
        <v>525</v>
      </c>
    </row>
    <row r="121" spans="3:3">
      <c r="C121" s="118" t="s">
        <v>526</v>
      </c>
    </row>
    <row r="122" spans="3:3">
      <c r="C122" s="118" t="s">
        <v>527</v>
      </c>
    </row>
    <row r="123" spans="3:3">
      <c r="C123" s="118" t="s">
        <v>528</v>
      </c>
    </row>
    <row r="124" spans="3:3">
      <c r="C124" s="118" t="s">
        <v>529</v>
      </c>
    </row>
    <row r="125" spans="3:3">
      <c r="C125" s="118" t="s">
        <v>530</v>
      </c>
    </row>
    <row r="126" ht="33" spans="3:3">
      <c r="C126" s="118" t="s">
        <v>531</v>
      </c>
    </row>
    <row r="128" spans="2:3">
      <c r="B128" s="120" t="s">
        <v>532</v>
      </c>
      <c r="C128" s="118" t="s">
        <v>533</v>
      </c>
    </row>
    <row r="129" spans="3:3">
      <c r="C129" s="118" t="s">
        <v>534</v>
      </c>
    </row>
    <row r="130" spans="3:3">
      <c r="C130" s="118" t="s">
        <v>535</v>
      </c>
    </row>
    <row r="131" spans="3:3">
      <c r="C131" s="118" t="s">
        <v>536</v>
      </c>
    </row>
    <row r="132" ht="33" spans="3:3">
      <c r="C132" s="118" t="s">
        <v>537</v>
      </c>
    </row>
    <row r="133" spans="3:3">
      <c r="C133" s="118" t="s">
        <v>538</v>
      </c>
    </row>
    <row r="134" spans="3:3">
      <c r="C134" s="118" t="s">
        <v>539</v>
      </c>
    </row>
    <row r="135" spans="3:3">
      <c r="C135" s="118" t="s">
        <v>540</v>
      </c>
    </row>
    <row r="136" spans="3:3">
      <c r="C136" s="118" t="s">
        <v>541</v>
      </c>
    </row>
    <row r="137" ht="33" spans="3:3">
      <c r="C137" s="118" t="s">
        <v>542</v>
      </c>
    </row>
    <row r="138" spans="3:3">
      <c r="C138" s="118" t="s">
        <v>543</v>
      </c>
    </row>
    <row r="139" spans="3:3">
      <c r="C139" s="118" t="s">
        <v>544</v>
      </c>
    </row>
    <row r="140" spans="3:3">
      <c r="C140" s="118" t="s">
        <v>545</v>
      </c>
    </row>
    <row r="142" spans="2:3">
      <c r="B142" s="120" t="s">
        <v>108</v>
      </c>
      <c r="C142" s="118" t="s">
        <v>546</v>
      </c>
    </row>
    <row r="143" spans="3:3">
      <c r="C143" s="118" t="s">
        <v>448</v>
      </c>
    </row>
    <row r="144" spans="3:3">
      <c r="C144" s="118" t="s">
        <v>547</v>
      </c>
    </row>
    <row r="145" spans="3:3">
      <c r="C145" s="118" t="s">
        <v>548</v>
      </c>
    </row>
    <row r="146" ht="33" spans="3:3">
      <c r="C146" s="118" t="s">
        <v>549</v>
      </c>
    </row>
    <row r="147" spans="3:3">
      <c r="C147" s="118" t="s">
        <v>550</v>
      </c>
    </row>
    <row r="148" spans="3:3">
      <c r="C148" s="118" t="s">
        <v>551</v>
      </c>
    </row>
    <row r="149" spans="3:3">
      <c r="C149" s="118" t="s">
        <v>552</v>
      </c>
    </row>
    <row r="150" spans="3:3">
      <c r="C150" s="118" t="s">
        <v>553</v>
      </c>
    </row>
    <row r="151" spans="3:3">
      <c r="C151" s="118" t="s">
        <v>554</v>
      </c>
    </row>
    <row r="152" spans="3:3">
      <c r="C152" s="118" t="s">
        <v>555</v>
      </c>
    </row>
    <row r="153" spans="3:3">
      <c r="C153" s="118" t="s">
        <v>556</v>
      </c>
    </row>
    <row r="154" ht="33" spans="3:3">
      <c r="C154" s="118" t="s">
        <v>557</v>
      </c>
    </row>
    <row r="156" ht="33" spans="2:3">
      <c r="B156" s="210" t="s">
        <v>558</v>
      </c>
      <c r="C156" s="118" t="s">
        <v>559</v>
      </c>
    </row>
    <row r="157" spans="3:3">
      <c r="C157" s="118" t="s">
        <v>513</v>
      </c>
    </row>
    <row r="158" spans="3:3">
      <c r="C158" s="118" t="s">
        <v>514</v>
      </c>
    </row>
    <row r="159" spans="3:3">
      <c r="C159" s="118" t="s">
        <v>515</v>
      </c>
    </row>
    <row r="160" spans="3:3">
      <c r="C160" s="118" t="s">
        <v>516</v>
      </c>
    </row>
    <row r="161" spans="3:3">
      <c r="C161" s="118" t="s">
        <v>517</v>
      </c>
    </row>
    <row r="162" spans="3:3">
      <c r="C162" s="118" t="s">
        <v>518</v>
      </c>
    </row>
    <row r="163" spans="3:3">
      <c r="C163" s="118" t="s">
        <v>519</v>
      </c>
    </row>
    <row r="164" spans="3:3">
      <c r="C164" s="118" t="s">
        <v>520</v>
      </c>
    </row>
    <row r="165" spans="3:3">
      <c r="C165" s="118" t="s">
        <v>521</v>
      </c>
    </row>
    <row r="166" spans="3:3">
      <c r="C166" s="118" t="s">
        <v>522</v>
      </c>
    </row>
    <row r="167" spans="3:3">
      <c r="C167" s="118" t="s">
        <v>523</v>
      </c>
    </row>
    <row r="168" spans="3:3">
      <c r="C168" s="118" t="s">
        <v>524</v>
      </c>
    </row>
    <row r="169" spans="3:3">
      <c r="C169" s="118" t="s">
        <v>525</v>
      </c>
    </row>
    <row r="170" spans="3:3">
      <c r="C170" s="118" t="s">
        <v>560</v>
      </c>
    </row>
    <row r="171" ht="33" spans="3:3">
      <c r="C171" s="118" t="s">
        <v>561</v>
      </c>
    </row>
    <row r="173" spans="2:3">
      <c r="B173" s="120" t="s">
        <v>562</v>
      </c>
      <c r="C173" s="118" t="s">
        <v>563</v>
      </c>
    </row>
    <row r="174" spans="3:3">
      <c r="C174" s="118" t="s">
        <v>564</v>
      </c>
    </row>
    <row r="175" ht="33" spans="3:3">
      <c r="C175" s="118" t="s">
        <v>565</v>
      </c>
    </row>
    <row r="176" spans="3:3">
      <c r="C176" s="118" t="s">
        <v>566</v>
      </c>
    </row>
    <row r="177" spans="3:3">
      <c r="C177" s="118" t="s">
        <v>567</v>
      </c>
    </row>
    <row r="178" spans="3:3">
      <c r="C178" s="118" t="s">
        <v>568</v>
      </c>
    </row>
    <row r="179" spans="3:3">
      <c r="C179" s="118" t="s">
        <v>569</v>
      </c>
    </row>
    <row r="180" spans="3:3">
      <c r="C180" s="118" t="s">
        <v>527</v>
      </c>
    </row>
    <row r="181" spans="3:3">
      <c r="C181" s="118" t="s">
        <v>528</v>
      </c>
    </row>
    <row r="182" spans="3:3">
      <c r="C182" s="118" t="s">
        <v>570</v>
      </c>
    </row>
    <row r="183" spans="3:3">
      <c r="C183" s="118" t="s">
        <v>571</v>
      </c>
    </row>
    <row r="184" ht="33" spans="3:3">
      <c r="C184" s="118" t="s">
        <v>572</v>
      </c>
    </row>
    <row r="186" spans="2:3">
      <c r="B186" s="120" t="s">
        <v>573</v>
      </c>
      <c r="C186" s="118" t="s">
        <v>574</v>
      </c>
    </row>
    <row r="187" spans="3:3">
      <c r="C187" s="118" t="s">
        <v>575</v>
      </c>
    </row>
    <row r="188" spans="3:3">
      <c r="C188" s="118" t="s">
        <v>576</v>
      </c>
    </row>
    <row r="189" spans="3:3">
      <c r="C189" s="118" t="s">
        <v>577</v>
      </c>
    </row>
    <row r="190" spans="3:3">
      <c r="C190" s="118" t="s">
        <v>578</v>
      </c>
    </row>
    <row r="191" spans="3:3">
      <c r="C191" s="118" t="s">
        <v>579</v>
      </c>
    </row>
    <row r="192" spans="3:3">
      <c r="C192" s="124" t="s">
        <v>580</v>
      </c>
    </row>
    <row r="193" spans="3:3">
      <c r="C193" s="124" t="s">
        <v>581</v>
      </c>
    </row>
    <row r="194" spans="3:3">
      <c r="C194" s="124" t="s">
        <v>439</v>
      </c>
    </row>
    <row r="195" spans="3:3">
      <c r="C195" s="124" t="s">
        <v>440</v>
      </c>
    </row>
    <row r="196" spans="3:3">
      <c r="C196" s="124" t="s">
        <v>441</v>
      </c>
    </row>
    <row r="197" spans="3:3">
      <c r="C197" s="124" t="s">
        <v>442</v>
      </c>
    </row>
    <row r="198" spans="3:3">
      <c r="C198" s="124" t="s">
        <v>443</v>
      </c>
    </row>
    <row r="199" spans="3:3">
      <c r="C199" s="124" t="s">
        <v>444</v>
      </c>
    </row>
    <row r="200" spans="3:3">
      <c r="C200" s="124" t="s">
        <v>582</v>
      </c>
    </row>
    <row r="201" spans="3:3">
      <c r="C201" s="124"/>
    </row>
    <row r="202" spans="1:2">
      <c r="A202" s="119">
        <v>2</v>
      </c>
      <c r="B202" s="120" t="s">
        <v>162</v>
      </c>
    </row>
    <row r="204" spans="2:2">
      <c r="B204" s="120" t="s">
        <v>583</v>
      </c>
    </row>
    <row r="205" spans="3:3">
      <c r="C205" s="118" t="s">
        <v>584</v>
      </c>
    </row>
    <row r="206" spans="3:3">
      <c r="C206" s="118" t="s">
        <v>585</v>
      </c>
    </row>
    <row r="207" spans="3:3">
      <c r="C207" s="118" t="s">
        <v>586</v>
      </c>
    </row>
    <row r="208" spans="3:3">
      <c r="C208" s="118" t="s">
        <v>587</v>
      </c>
    </row>
    <row r="209" spans="3:3">
      <c r="C209" s="118" t="s">
        <v>423</v>
      </c>
    </row>
    <row r="210" spans="3:3">
      <c r="C210" s="118" t="s">
        <v>588</v>
      </c>
    </row>
    <row r="211" ht="33" spans="3:3">
      <c r="C211" s="118" t="s">
        <v>589</v>
      </c>
    </row>
    <row r="212" ht="33" spans="3:3">
      <c r="C212" s="118" t="s">
        <v>590</v>
      </c>
    </row>
    <row r="213" ht="49.5" spans="3:3">
      <c r="C213" s="118" t="s">
        <v>591</v>
      </c>
    </row>
    <row r="214" spans="3:3">
      <c r="C214" s="118" t="s">
        <v>592</v>
      </c>
    </row>
    <row r="215" ht="33" spans="3:3">
      <c r="C215" s="118" t="s">
        <v>593</v>
      </c>
    </row>
    <row r="216" spans="3:3">
      <c r="C216" s="118" t="s">
        <v>594</v>
      </c>
    </row>
    <row r="217" spans="3:3">
      <c r="C217" s="118" t="s">
        <v>595</v>
      </c>
    </row>
    <row r="218" spans="3:3">
      <c r="C218" s="118" t="s">
        <v>596</v>
      </c>
    </row>
    <row r="219" spans="3:3">
      <c r="C219" s="118" t="s">
        <v>597</v>
      </c>
    </row>
    <row r="220" spans="3:3">
      <c r="C220" s="118" t="s">
        <v>598</v>
      </c>
    </row>
    <row r="222" spans="2:3">
      <c r="B222" s="120" t="s">
        <v>202</v>
      </c>
      <c r="C222" s="118" t="s">
        <v>599</v>
      </c>
    </row>
    <row r="223" spans="3:3">
      <c r="C223" s="124" t="s">
        <v>600</v>
      </c>
    </row>
    <row r="224" spans="3:3">
      <c r="C224" s="211" t="s">
        <v>601</v>
      </c>
    </row>
    <row r="225" ht="33" spans="3:3">
      <c r="C225" s="211" t="s">
        <v>602</v>
      </c>
    </row>
    <row r="226" ht="33" spans="3:3">
      <c r="C226" s="211" t="s">
        <v>603</v>
      </c>
    </row>
    <row r="227" spans="3:3">
      <c r="C227" s="118" t="s">
        <v>604</v>
      </c>
    </row>
    <row r="228" spans="3:3">
      <c r="C228" s="118" t="s">
        <v>605</v>
      </c>
    </row>
    <row r="229" spans="3:3">
      <c r="C229" s="124" t="s">
        <v>606</v>
      </c>
    </row>
    <row r="230" spans="3:3">
      <c r="C230" s="124" t="s">
        <v>607</v>
      </c>
    </row>
    <row r="231" spans="3:3">
      <c r="C231" s="118" t="s">
        <v>608</v>
      </c>
    </row>
    <row r="232" spans="3:3">
      <c r="C232" s="124" t="s">
        <v>609</v>
      </c>
    </row>
    <row r="233" spans="3:3">
      <c r="C233" s="124" t="s">
        <v>610</v>
      </c>
    </row>
    <row r="234" spans="3:3">
      <c r="C234" s="118" t="s">
        <v>611</v>
      </c>
    </row>
    <row r="235" spans="3:3">
      <c r="C235" s="118" t="s">
        <v>612</v>
      </c>
    </row>
    <row r="236" spans="3:3">
      <c r="C236" s="118" t="s">
        <v>613</v>
      </c>
    </row>
    <row r="237" spans="3:3">
      <c r="C237" s="118" t="s">
        <v>614</v>
      </c>
    </row>
    <row r="238" spans="3:3">
      <c r="C238" s="118" t="s">
        <v>615</v>
      </c>
    </row>
    <row r="239" spans="3:3">
      <c r="C239" s="124" t="s">
        <v>616</v>
      </c>
    </row>
    <row r="240" spans="3:3">
      <c r="C240" s="124" t="s">
        <v>617</v>
      </c>
    </row>
    <row r="241" spans="3:3">
      <c r="C241" s="124" t="s">
        <v>618</v>
      </c>
    </row>
    <row r="242" spans="3:3">
      <c r="C242" s="118" t="s">
        <v>619</v>
      </c>
    </row>
    <row r="243" spans="3:3">
      <c r="C243" s="124" t="s">
        <v>616</v>
      </c>
    </row>
    <row r="244" spans="3:3">
      <c r="C244" s="124" t="s">
        <v>620</v>
      </c>
    </row>
    <row r="245" spans="3:3">
      <c r="C245" s="124" t="s">
        <v>621</v>
      </c>
    </row>
    <row r="246" spans="3:3">
      <c r="C246" s="124" t="s">
        <v>622</v>
      </c>
    </row>
    <row r="247" spans="3:3">
      <c r="C247" s="123" t="s">
        <v>623</v>
      </c>
    </row>
    <row r="248" spans="3:3">
      <c r="C248" s="124" t="s">
        <v>624</v>
      </c>
    </row>
    <row r="249" spans="3:3">
      <c r="C249" s="124" t="s">
        <v>625</v>
      </c>
    </row>
    <row r="250" spans="3:3">
      <c r="C250" s="124" t="s">
        <v>626</v>
      </c>
    </row>
    <row r="251" spans="3:3">
      <c r="C251" s="124" t="s">
        <v>627</v>
      </c>
    </row>
    <row r="252" spans="3:3">
      <c r="C252" s="124" t="s">
        <v>628</v>
      </c>
    </row>
    <row r="253" spans="3:3">
      <c r="C253" s="124" t="s">
        <v>629</v>
      </c>
    </row>
    <row r="255" spans="2:3">
      <c r="B255" s="120" t="s">
        <v>40</v>
      </c>
      <c r="C255" s="118" t="s">
        <v>630</v>
      </c>
    </row>
    <row r="256" spans="3:3">
      <c r="C256" s="118" t="s">
        <v>631</v>
      </c>
    </row>
    <row r="257" spans="3:3">
      <c r="C257" s="118" t="s">
        <v>632</v>
      </c>
    </row>
    <row r="259" spans="2:3">
      <c r="B259" s="120" t="s">
        <v>633</v>
      </c>
      <c r="C259" s="118" t="s">
        <v>634</v>
      </c>
    </row>
    <row r="260" spans="3:3">
      <c r="C260" s="118" t="s">
        <v>635</v>
      </c>
    </row>
    <row r="261" spans="3:3">
      <c r="C261" s="118" t="s">
        <v>636</v>
      </c>
    </row>
    <row r="262" spans="3:3">
      <c r="C262" s="118" t="s">
        <v>637</v>
      </c>
    </row>
    <row r="263" spans="3:3">
      <c r="C263" s="118" t="s">
        <v>638</v>
      </c>
    </row>
    <row r="264" spans="3:3">
      <c r="C264" s="118" t="s">
        <v>639</v>
      </c>
    </row>
    <row r="265" spans="3:3">
      <c r="C265" s="118" t="s">
        <v>640</v>
      </c>
    </row>
    <row r="266" spans="3:3">
      <c r="C266" s="118" t="s">
        <v>641</v>
      </c>
    </row>
    <row r="267" spans="3:3">
      <c r="C267" s="118" t="s">
        <v>642</v>
      </c>
    </row>
    <row r="268" spans="3:3">
      <c r="C268" s="118" t="s">
        <v>643</v>
      </c>
    </row>
    <row r="269" spans="3:3">
      <c r="C269" s="118" t="s">
        <v>644</v>
      </c>
    </row>
    <row r="270" spans="3:3">
      <c r="C270" s="118" t="s">
        <v>645</v>
      </c>
    </row>
    <row r="271" spans="3:3">
      <c r="C271" s="118" t="s">
        <v>646</v>
      </c>
    </row>
    <row r="272" spans="3:3">
      <c r="C272" s="118" t="s">
        <v>647</v>
      </c>
    </row>
    <row r="273" spans="3:3">
      <c r="C273" s="118" t="s">
        <v>648</v>
      </c>
    </row>
    <row r="274" spans="3:3">
      <c r="C274" s="118" t="s">
        <v>649</v>
      </c>
    </row>
    <row r="275" ht="33" spans="3:3">
      <c r="C275" s="118" t="s">
        <v>650</v>
      </c>
    </row>
    <row r="276" spans="3:3">
      <c r="C276" s="118" t="s">
        <v>651</v>
      </c>
    </row>
    <row r="277" spans="3:3">
      <c r="C277" s="118" t="s">
        <v>652</v>
      </c>
    </row>
    <row r="279" spans="2:2">
      <c r="B279" s="120" t="s">
        <v>653</v>
      </c>
    </row>
    <row r="280" spans="3:3">
      <c r="C280" s="118" t="s">
        <v>654</v>
      </c>
    </row>
    <row r="282" spans="2:3">
      <c r="B282" s="120" t="s">
        <v>655</v>
      </c>
      <c r="C282" s="118" t="s">
        <v>656</v>
      </c>
    </row>
    <row r="283" spans="3:3">
      <c r="C283" s="118" t="s">
        <v>657</v>
      </c>
    </row>
    <row r="284" spans="3:3">
      <c r="C284" s="118" t="s">
        <v>658</v>
      </c>
    </row>
    <row r="285" spans="3:3">
      <c r="C285" s="118" t="s">
        <v>641</v>
      </c>
    </row>
    <row r="286" spans="3:3">
      <c r="C286" s="118" t="s">
        <v>659</v>
      </c>
    </row>
    <row r="287" spans="3:3">
      <c r="C287" s="118" t="s">
        <v>660</v>
      </c>
    </row>
    <row r="288" spans="3:3">
      <c r="C288" s="118" t="s">
        <v>661</v>
      </c>
    </row>
    <row r="289" spans="3:3">
      <c r="C289" s="118" t="s">
        <v>662</v>
      </c>
    </row>
    <row r="290" spans="3:3">
      <c r="C290" s="118" t="s">
        <v>663</v>
      </c>
    </row>
    <row r="291" spans="3:3">
      <c r="C291" s="118" t="s">
        <v>664</v>
      </c>
    </row>
    <row r="292" spans="3:3">
      <c r="C292" s="118" t="s">
        <v>665</v>
      </c>
    </row>
    <row r="293" spans="3:3">
      <c r="C293" s="118" t="s">
        <v>666</v>
      </c>
    </row>
    <row r="294" spans="3:3">
      <c r="C294" s="118" t="s">
        <v>667</v>
      </c>
    </row>
    <row r="295" spans="3:3">
      <c r="C295" s="118" t="s">
        <v>668</v>
      </c>
    </row>
    <row r="297" spans="2:3">
      <c r="B297" s="120" t="s">
        <v>669</v>
      </c>
      <c r="C297" s="118" t="s">
        <v>670</v>
      </c>
    </row>
    <row r="298" spans="3:3">
      <c r="C298" s="118" t="s">
        <v>671</v>
      </c>
    </row>
    <row r="300" spans="1:2">
      <c r="A300" s="119">
        <v>3</v>
      </c>
      <c r="B300" s="120" t="s">
        <v>201</v>
      </c>
    </row>
    <row r="301" spans="2:3">
      <c r="B301" s="120" t="s">
        <v>202</v>
      </c>
      <c r="C301" s="118" t="s">
        <v>672</v>
      </c>
    </row>
    <row r="302" spans="3:3">
      <c r="C302" s="124" t="s">
        <v>673</v>
      </c>
    </row>
    <row r="303" ht="33" spans="3:3">
      <c r="C303" s="124" t="s">
        <v>674</v>
      </c>
    </row>
    <row r="304" spans="3:3">
      <c r="C304" s="124" t="s">
        <v>675</v>
      </c>
    </row>
    <row r="305" spans="3:3">
      <c r="C305" s="124" t="s">
        <v>676</v>
      </c>
    </row>
    <row r="306" spans="3:3">
      <c r="C306" s="124" t="s">
        <v>677</v>
      </c>
    </row>
    <row r="307" spans="3:3">
      <c r="C307" s="124" t="s">
        <v>678</v>
      </c>
    </row>
    <row r="308" spans="3:3">
      <c r="C308" s="124"/>
    </row>
    <row r="309" spans="3:3">
      <c r="C309" s="118" t="s">
        <v>679</v>
      </c>
    </row>
    <row r="310" spans="3:3">
      <c r="C310" s="124" t="s">
        <v>680</v>
      </c>
    </row>
    <row r="311" spans="3:3">
      <c r="C311" s="124" t="s">
        <v>681</v>
      </c>
    </row>
    <row r="312" spans="3:3">
      <c r="C312" s="124" t="s">
        <v>682</v>
      </c>
    </row>
    <row r="313" spans="3:3">
      <c r="C313" s="124" t="s">
        <v>683</v>
      </c>
    </row>
    <row r="314" spans="3:3">
      <c r="C314" s="124" t="s">
        <v>684</v>
      </c>
    </row>
    <row r="315" spans="3:3">
      <c r="C315" s="124"/>
    </row>
    <row r="317" spans="3:3">
      <c r="C317" s="118" t="s">
        <v>685</v>
      </c>
    </row>
    <row r="318" spans="3:3">
      <c r="C318" s="124" t="s">
        <v>686</v>
      </c>
    </row>
    <row r="319" spans="3:3">
      <c r="C319" s="124" t="s">
        <v>687</v>
      </c>
    </row>
    <row r="320" spans="3:3">
      <c r="C320" s="124" t="s">
        <v>688</v>
      </c>
    </row>
    <row r="321" spans="3:3">
      <c r="C321" s="124" t="s">
        <v>689</v>
      </c>
    </row>
    <row r="322" ht="33" spans="3:3">
      <c r="C322" s="124" t="s">
        <v>690</v>
      </c>
    </row>
    <row r="323" spans="3:3">
      <c r="C323" s="124" t="s">
        <v>691</v>
      </c>
    </row>
    <row r="324" spans="3:3">
      <c r="C324" s="124" t="s">
        <v>692</v>
      </c>
    </row>
    <row r="325" spans="3:3">
      <c r="C325" s="124" t="s">
        <v>693</v>
      </c>
    </row>
    <row r="326" spans="3:3">
      <c r="C326" s="124" t="s">
        <v>694</v>
      </c>
    </row>
    <row r="327" spans="3:3">
      <c r="C327" s="124"/>
    </row>
    <row r="328" spans="3:3">
      <c r="C328" s="118" t="s">
        <v>695</v>
      </c>
    </row>
    <row r="329" spans="3:3">
      <c r="C329" s="124" t="s">
        <v>696</v>
      </c>
    </row>
    <row r="330" ht="33" spans="3:3">
      <c r="C330" s="124" t="s">
        <v>697</v>
      </c>
    </row>
    <row r="331" spans="3:3">
      <c r="C331" s="124" t="s">
        <v>698</v>
      </c>
    </row>
    <row r="332" spans="3:3">
      <c r="C332" s="124" t="s">
        <v>699</v>
      </c>
    </row>
    <row r="333" spans="3:3">
      <c r="C333" s="124" t="s">
        <v>700</v>
      </c>
    </row>
    <row r="334" ht="99" spans="3:3">
      <c r="C334" s="124" t="s">
        <v>701</v>
      </c>
    </row>
    <row r="335" spans="3:3">
      <c r="C335" s="125" t="s">
        <v>702</v>
      </c>
    </row>
    <row r="336" spans="3:3">
      <c r="C336" s="124"/>
    </row>
    <row r="337" spans="2:3">
      <c r="B337" s="120" t="s">
        <v>633</v>
      </c>
      <c r="C337" s="123" t="s">
        <v>703</v>
      </c>
    </row>
    <row r="338" ht="33" spans="3:3">
      <c r="C338" s="124" t="s">
        <v>704</v>
      </c>
    </row>
    <row r="339" spans="3:3">
      <c r="C339" s="124" t="s">
        <v>705</v>
      </c>
    </row>
    <row r="340" spans="3:3">
      <c r="C340" s="124" t="s">
        <v>706</v>
      </c>
    </row>
    <row r="341" spans="3:3">
      <c r="C341" s="124" t="s">
        <v>707</v>
      </c>
    </row>
    <row r="342" spans="3:3">
      <c r="C342" s="124" t="s">
        <v>708</v>
      </c>
    </row>
    <row r="343" spans="3:3">
      <c r="C343" s="124" t="s">
        <v>709</v>
      </c>
    </row>
    <row r="344" spans="3:3">
      <c r="C344" s="124" t="s">
        <v>710</v>
      </c>
    </row>
    <row r="345" spans="3:3">
      <c r="C345" s="124"/>
    </row>
    <row r="346" spans="3:3">
      <c r="C346" s="123" t="s">
        <v>711</v>
      </c>
    </row>
    <row r="347" ht="33" spans="3:3">
      <c r="C347" s="124" t="s">
        <v>712</v>
      </c>
    </row>
    <row r="348" spans="3:3">
      <c r="C348" s="124" t="s">
        <v>713</v>
      </c>
    </row>
    <row r="349" spans="3:3">
      <c r="C349" s="124" t="s">
        <v>714</v>
      </c>
    </row>
    <row r="350" spans="3:3">
      <c r="C350" s="124" t="s">
        <v>715</v>
      </c>
    </row>
    <row r="351" spans="3:3">
      <c r="C351" s="124" t="s">
        <v>716</v>
      </c>
    </row>
    <row r="352" spans="3:3">
      <c r="C352" s="124" t="s">
        <v>717</v>
      </c>
    </row>
    <row r="353" spans="3:3">
      <c r="C353" s="124" t="s">
        <v>718</v>
      </c>
    </row>
    <row r="354" spans="3:3">
      <c r="C354" s="124" t="s">
        <v>719</v>
      </c>
    </row>
    <row r="355" spans="3:3">
      <c r="C355" s="124" t="s">
        <v>720</v>
      </c>
    </row>
    <row r="356" spans="3:3">
      <c r="C356" s="124" t="s">
        <v>721</v>
      </c>
    </row>
    <row r="357" spans="3:3">
      <c r="C357" s="124" t="s">
        <v>722</v>
      </c>
    </row>
    <row r="358" spans="3:3">
      <c r="C358" s="124" t="s">
        <v>723</v>
      </c>
    </row>
    <row r="359" spans="3:3">
      <c r="C359" s="124" t="s">
        <v>724</v>
      </c>
    </row>
    <row r="360" spans="3:3">
      <c r="C360" s="124" t="s">
        <v>725</v>
      </c>
    </row>
    <row r="361" spans="3:3">
      <c r="C361" s="124" t="s">
        <v>726</v>
      </c>
    </row>
    <row r="362" spans="3:3">
      <c r="C362" s="124" t="s">
        <v>727</v>
      </c>
    </row>
    <row r="363" spans="3:3">
      <c r="C363" s="124" t="s">
        <v>723</v>
      </c>
    </row>
    <row r="364" spans="3:3">
      <c r="C364" s="124" t="s">
        <v>728</v>
      </c>
    </row>
    <row r="365" spans="3:3">
      <c r="C365" s="124"/>
    </row>
    <row r="366" spans="3:3">
      <c r="C366" s="123" t="s">
        <v>685</v>
      </c>
    </row>
    <row r="367" spans="3:3">
      <c r="C367" s="124" t="s">
        <v>729</v>
      </c>
    </row>
    <row r="368" spans="3:3">
      <c r="C368" s="124" t="s">
        <v>730</v>
      </c>
    </row>
    <row r="369" spans="3:3">
      <c r="C369" s="124" t="s">
        <v>731</v>
      </c>
    </row>
    <row r="370" spans="3:3">
      <c r="C370" s="124" t="s">
        <v>732</v>
      </c>
    </row>
    <row r="371" spans="3:3">
      <c r="C371" s="124" t="s">
        <v>733</v>
      </c>
    </row>
    <row r="372" spans="3:3">
      <c r="C372" s="124" t="s">
        <v>734</v>
      </c>
    </row>
    <row r="373" spans="3:3">
      <c r="C373" s="124" t="s">
        <v>735</v>
      </c>
    </row>
    <row r="374" spans="3:3">
      <c r="C374" s="124" t="s">
        <v>736</v>
      </c>
    </row>
    <row r="375" spans="3:3">
      <c r="C375" s="124" t="s">
        <v>737</v>
      </c>
    </row>
    <row r="376" spans="3:3">
      <c r="C376" s="124" t="s">
        <v>738</v>
      </c>
    </row>
    <row r="377" spans="3:3">
      <c r="C377" s="124" t="s">
        <v>739</v>
      </c>
    </row>
    <row r="378" spans="3:3">
      <c r="C378" s="124"/>
    </row>
    <row r="379" spans="3:3">
      <c r="C379" s="124"/>
    </row>
    <row r="380" spans="3:3">
      <c r="C380" s="124"/>
    </row>
    <row r="381" spans="3:3">
      <c r="C381" s="124"/>
    </row>
    <row r="382" spans="3:3">
      <c r="C382" s="124"/>
    </row>
    <row r="383" spans="3:3">
      <c r="C383" s="124"/>
    </row>
    <row r="384" spans="3:3">
      <c r="C384" s="124"/>
    </row>
    <row r="385" spans="3:3">
      <c r="C385" s="124"/>
    </row>
    <row r="386" spans="3:3">
      <c r="C386" s="118" t="s">
        <v>679</v>
      </c>
    </row>
    <row r="387" spans="3:3">
      <c r="C387" s="124" t="s">
        <v>740</v>
      </c>
    </row>
    <row r="388" spans="3:3">
      <c r="C388" s="124" t="s">
        <v>741</v>
      </c>
    </row>
    <row r="389" spans="3:3">
      <c r="C389" s="124" t="s">
        <v>742</v>
      </c>
    </row>
    <row r="390" spans="3:3">
      <c r="C390" s="124" t="s">
        <v>743</v>
      </c>
    </row>
    <row r="391" spans="3:3">
      <c r="C391" s="124" t="s">
        <v>744</v>
      </c>
    </row>
    <row r="392" spans="3:3">
      <c r="C392" s="124" t="s">
        <v>745</v>
      </c>
    </row>
    <row r="394" spans="1:2">
      <c r="A394" s="119">
        <v>4</v>
      </c>
      <c r="B394" s="120" t="s">
        <v>214</v>
      </c>
    </row>
    <row r="395" spans="3:3">
      <c r="C395" s="118" t="s">
        <v>746</v>
      </c>
    </row>
    <row r="396" spans="2:3">
      <c r="B396" s="120" t="s">
        <v>202</v>
      </c>
      <c r="C396" s="118" t="s">
        <v>747</v>
      </c>
    </row>
    <row r="397" spans="3:3">
      <c r="C397" s="118" t="s">
        <v>748</v>
      </c>
    </row>
    <row r="398" spans="3:3">
      <c r="C398" s="118" t="s">
        <v>749</v>
      </c>
    </row>
    <row r="400" spans="2:3">
      <c r="B400" s="120" t="s">
        <v>750</v>
      </c>
      <c r="C400" s="212"/>
    </row>
    <row r="401" spans="3:3">
      <c r="C401" s="120"/>
    </row>
    <row r="402" spans="3:3">
      <c r="C402" s="118" t="s">
        <v>751</v>
      </c>
    </row>
    <row r="403" spans="3:3">
      <c r="C403" s="118" t="s">
        <v>752</v>
      </c>
    </row>
    <row r="404" spans="3:3">
      <c r="C404" s="118" t="s">
        <v>753</v>
      </c>
    </row>
    <row r="405" spans="3:3">
      <c r="C405" s="118" t="s">
        <v>754</v>
      </c>
    </row>
    <row r="406" spans="3:3">
      <c r="C406" s="118" t="s">
        <v>755</v>
      </c>
    </row>
    <row r="407" spans="3:3">
      <c r="C407" s="118" t="s">
        <v>756</v>
      </c>
    </row>
    <row r="408" spans="3:3">
      <c r="C408" s="118" t="s">
        <v>757</v>
      </c>
    </row>
    <row r="409" spans="3:3">
      <c r="C409" s="118" t="s">
        <v>758</v>
      </c>
    </row>
    <row r="410" spans="3:3">
      <c r="C410" s="118" t="s">
        <v>759</v>
      </c>
    </row>
    <row r="411" spans="3:3">
      <c r="C411" s="118" t="s">
        <v>760</v>
      </c>
    </row>
    <row r="412" spans="3:3">
      <c r="C412" s="118" t="s">
        <v>761</v>
      </c>
    </row>
    <row r="413" spans="3:3">
      <c r="C413" s="118" t="s">
        <v>762</v>
      </c>
    </row>
    <row r="414" spans="3:3">
      <c r="C414" s="118" t="s">
        <v>763</v>
      </c>
    </row>
    <row r="417" spans="1:2">
      <c r="A417" s="119">
        <v>5</v>
      </c>
      <c r="B417" s="120" t="s">
        <v>230</v>
      </c>
    </row>
    <row r="418" spans="3:3">
      <c r="C418" s="118" t="s">
        <v>764</v>
      </c>
    </row>
    <row r="419" spans="2:3">
      <c r="B419" s="120" t="s">
        <v>202</v>
      </c>
      <c r="C419" s="118" t="s">
        <v>765</v>
      </c>
    </row>
    <row r="420" spans="3:3">
      <c r="C420" s="118" t="s">
        <v>766</v>
      </c>
    </row>
    <row r="421" spans="3:3">
      <c r="C421" s="118" t="s">
        <v>767</v>
      </c>
    </row>
    <row r="422" spans="3:3">
      <c r="C422" s="118" t="s">
        <v>768</v>
      </c>
    </row>
    <row r="424" spans="3:3">
      <c r="C424" s="118" t="s">
        <v>769</v>
      </c>
    </row>
    <row r="425" spans="2:3">
      <c r="B425" s="120" t="s">
        <v>40</v>
      </c>
      <c r="C425" s="118" t="s">
        <v>770</v>
      </c>
    </row>
    <row r="426" spans="3:3">
      <c r="C426" s="118" t="s">
        <v>771</v>
      </c>
    </row>
    <row r="427" spans="3:3">
      <c r="C427" s="118" t="s">
        <v>772</v>
      </c>
    </row>
    <row r="428" spans="3:3">
      <c r="C428" s="118" t="s">
        <v>773</v>
      </c>
    </row>
    <row r="430" spans="3:3">
      <c r="C430" s="118" t="s">
        <v>774</v>
      </c>
    </row>
    <row r="431" spans="1:3">
      <c r="A431" s="119">
        <v>6</v>
      </c>
      <c r="B431" s="120" t="s">
        <v>396</v>
      </c>
      <c r="C431" s="118" t="s">
        <v>775</v>
      </c>
    </row>
    <row r="432" spans="3:3">
      <c r="C432" s="118" t="s">
        <v>776</v>
      </c>
    </row>
    <row r="434" spans="3:3">
      <c r="C434" s="118" t="s">
        <v>777</v>
      </c>
    </row>
    <row r="435" spans="2:3">
      <c r="B435" s="120" t="s">
        <v>202</v>
      </c>
      <c r="C435" s="118" t="s">
        <v>778</v>
      </c>
    </row>
    <row r="436" spans="3:3">
      <c r="C436" s="118" t="s">
        <v>421</v>
      </c>
    </row>
    <row r="437" spans="3:3">
      <c r="C437" s="118" t="s">
        <v>422</v>
      </c>
    </row>
    <row r="438" spans="3:3">
      <c r="C438" s="118" t="s">
        <v>779</v>
      </c>
    </row>
    <row r="441" spans="3:3">
      <c r="C441" s="118" t="s">
        <v>780</v>
      </c>
    </row>
    <row r="442" spans="2:3">
      <c r="B442" s="120" t="s">
        <v>781</v>
      </c>
      <c r="C442" s="118" t="s">
        <v>782</v>
      </c>
    </row>
    <row r="443" spans="3:3">
      <c r="C443" s="118" t="s">
        <v>783</v>
      </c>
    </row>
    <row r="444" spans="3:3">
      <c r="C444" s="118" t="s">
        <v>784</v>
      </c>
    </row>
    <row r="445" spans="3:3">
      <c r="C445" s="118" t="s">
        <v>779</v>
      </c>
    </row>
    <row r="447" spans="3:3">
      <c r="C447" s="118" t="s">
        <v>785</v>
      </c>
    </row>
    <row r="448" spans="2:3">
      <c r="B448" s="120" t="s">
        <v>786</v>
      </c>
      <c r="C448" s="118" t="s">
        <v>787</v>
      </c>
    </row>
    <row r="449" spans="3:3">
      <c r="C449" s="118" t="s">
        <v>788</v>
      </c>
    </row>
    <row r="450" spans="3:3">
      <c r="C450" s="124" t="s">
        <v>789</v>
      </c>
    </row>
    <row r="451" spans="3:3">
      <c r="C451" s="124" t="s">
        <v>790</v>
      </c>
    </row>
    <row r="452" spans="3:3">
      <c r="C452" s="124" t="s">
        <v>791</v>
      </c>
    </row>
    <row r="453" spans="3:3">
      <c r="C453" s="124" t="s">
        <v>792</v>
      </c>
    </row>
    <row r="455" spans="3:3">
      <c r="C455" s="118" t="s">
        <v>793</v>
      </c>
    </row>
    <row r="456" spans="1:2">
      <c r="A456" s="119">
        <v>7</v>
      </c>
      <c r="B456" s="120" t="s">
        <v>236</v>
      </c>
    </row>
    <row r="457" spans="3:3">
      <c r="C457" s="118" t="s">
        <v>794</v>
      </c>
    </row>
    <row r="458" spans="2:3">
      <c r="B458" s="120" t="s">
        <v>202</v>
      </c>
      <c r="C458" s="118" t="s">
        <v>795</v>
      </c>
    </row>
    <row r="459" spans="3:3">
      <c r="C459" s="118" t="s">
        <v>796</v>
      </c>
    </row>
    <row r="460" spans="3:3">
      <c r="C460" s="118" t="s">
        <v>797</v>
      </c>
    </row>
    <row r="461" spans="3:3">
      <c r="C461" s="118" t="s">
        <v>798</v>
      </c>
    </row>
    <row r="462" spans="3:3">
      <c r="C462" s="118" t="s">
        <v>799</v>
      </c>
    </row>
    <row r="464" spans="3:3">
      <c r="C464" s="118" t="s">
        <v>800</v>
      </c>
    </row>
    <row r="465" spans="2:3">
      <c r="B465" s="120" t="s">
        <v>40</v>
      </c>
      <c r="C465" s="118" t="s">
        <v>801</v>
      </c>
    </row>
    <row r="466" spans="3:3">
      <c r="C466" s="118" t="s">
        <v>802</v>
      </c>
    </row>
    <row r="467" spans="3:3">
      <c r="C467" s="118" t="s">
        <v>798</v>
      </c>
    </row>
    <row r="468" spans="3:3">
      <c r="C468" s="118" t="s">
        <v>803</v>
      </c>
    </row>
    <row r="471" spans="1:2">
      <c r="A471" s="119">
        <v>8</v>
      </c>
      <c r="B471" s="120" t="s">
        <v>242</v>
      </c>
    </row>
    <row r="472" spans="3:3">
      <c r="C472" s="118" t="s">
        <v>804</v>
      </c>
    </row>
    <row r="473" spans="2:3">
      <c r="B473" s="120" t="s">
        <v>202</v>
      </c>
      <c r="C473" s="118" t="s">
        <v>805</v>
      </c>
    </row>
    <row r="474" spans="3:3">
      <c r="C474" s="118" t="s">
        <v>806</v>
      </c>
    </row>
    <row r="475" spans="3:3">
      <c r="C475" s="118" t="s">
        <v>807</v>
      </c>
    </row>
    <row r="476" spans="3:3">
      <c r="C476" s="118" t="s">
        <v>808</v>
      </c>
    </row>
    <row r="477" spans="3:3">
      <c r="C477" s="118" t="s">
        <v>809</v>
      </c>
    </row>
    <row r="478" spans="3:3">
      <c r="C478" s="118" t="s">
        <v>810</v>
      </c>
    </row>
    <row r="479" spans="3:3">
      <c r="C479" s="118" t="s">
        <v>811</v>
      </c>
    </row>
    <row r="480" spans="3:3">
      <c r="C480" s="118" t="s">
        <v>812</v>
      </c>
    </row>
    <row r="481" spans="3:3">
      <c r="C481" s="118" t="s">
        <v>813</v>
      </c>
    </row>
    <row r="482" spans="3:3">
      <c r="C482" s="118" t="s">
        <v>814</v>
      </c>
    </row>
    <row r="484" spans="3:3">
      <c r="C484" s="118" t="s">
        <v>815</v>
      </c>
    </row>
    <row r="485" spans="2:3">
      <c r="B485" s="120" t="s">
        <v>816</v>
      </c>
      <c r="C485" s="118" t="s">
        <v>817</v>
      </c>
    </row>
    <row r="486" spans="3:3">
      <c r="C486" s="118" t="s">
        <v>818</v>
      </c>
    </row>
    <row r="487" spans="3:3">
      <c r="C487" s="118" t="s">
        <v>784</v>
      </c>
    </row>
    <row r="488" ht="33" spans="3:3">
      <c r="C488" s="118" t="s">
        <v>819</v>
      </c>
    </row>
    <row r="489" spans="3:3">
      <c r="C489" s="118" t="s">
        <v>612</v>
      </c>
    </row>
    <row r="490" spans="3:3">
      <c r="C490" s="118" t="s">
        <v>820</v>
      </c>
    </row>
    <row r="491" spans="3:3">
      <c r="C491" s="118" t="s">
        <v>821</v>
      </c>
    </row>
    <row r="492" spans="3:3">
      <c r="C492" s="118" t="s">
        <v>822</v>
      </c>
    </row>
    <row r="494" spans="3:3">
      <c r="C494" s="118" t="s">
        <v>823</v>
      </c>
    </row>
    <row r="495" spans="2:3">
      <c r="B495" s="120" t="s">
        <v>824</v>
      </c>
      <c r="C495" s="118" t="s">
        <v>513</v>
      </c>
    </row>
    <row r="496" spans="3:3">
      <c r="C496" s="118" t="s">
        <v>825</v>
      </c>
    </row>
    <row r="497" spans="3:3">
      <c r="C497" s="118" t="s">
        <v>826</v>
      </c>
    </row>
    <row r="498" spans="3:3">
      <c r="C498" s="118" t="s">
        <v>516</v>
      </c>
    </row>
    <row r="499" spans="3:3">
      <c r="C499" s="118" t="s">
        <v>517</v>
      </c>
    </row>
    <row r="500" spans="3:3">
      <c r="C500" s="118" t="s">
        <v>827</v>
      </c>
    </row>
    <row r="501" spans="3:3">
      <c r="C501" s="118" t="s">
        <v>828</v>
      </c>
    </row>
    <row r="502" spans="3:3">
      <c r="C502" s="118" t="s">
        <v>829</v>
      </c>
    </row>
    <row r="504" spans="3:3">
      <c r="C504" s="118" t="s">
        <v>830</v>
      </c>
    </row>
    <row r="505" spans="2:3">
      <c r="B505" s="120" t="s">
        <v>831</v>
      </c>
      <c r="C505" s="118" t="s">
        <v>832</v>
      </c>
    </row>
    <row r="506" spans="3:3">
      <c r="C506" s="118" t="s">
        <v>825</v>
      </c>
    </row>
    <row r="507" spans="3:3">
      <c r="C507" s="118" t="s">
        <v>833</v>
      </c>
    </row>
    <row r="510" ht="132" spans="2:3">
      <c r="B510" s="120" t="s">
        <v>834</v>
      </c>
      <c r="C510" s="118" t="s">
        <v>835</v>
      </c>
    </row>
    <row r="511" ht="66" spans="3:3">
      <c r="C511" s="118" t="s">
        <v>836</v>
      </c>
    </row>
    <row r="512" spans="3:3">
      <c r="C512" s="118" t="s">
        <v>837</v>
      </c>
    </row>
    <row r="513" ht="82.5" spans="3:3">
      <c r="C513" s="118" t="s">
        <v>838</v>
      </c>
    </row>
    <row r="516" spans="1:2">
      <c r="A516" s="119">
        <v>9</v>
      </c>
      <c r="B516" s="120" t="s">
        <v>839</v>
      </c>
    </row>
    <row r="518" spans="2:3">
      <c r="B518" s="120" t="s">
        <v>840</v>
      </c>
      <c r="C518" s="118" t="s">
        <v>841</v>
      </c>
    </row>
    <row r="519" spans="2:3">
      <c r="B519" s="120" t="s">
        <v>40</v>
      </c>
      <c r="C519" s="118" t="s">
        <v>842</v>
      </c>
    </row>
    <row r="520" spans="3:3">
      <c r="C520" s="118" t="s">
        <v>843</v>
      </c>
    </row>
    <row r="522" spans="3:3">
      <c r="C522" s="118" t="s">
        <v>841</v>
      </c>
    </row>
    <row r="523" spans="2:3">
      <c r="B523" s="120" t="s">
        <v>844</v>
      </c>
      <c r="C523" s="118" t="s">
        <v>842</v>
      </c>
    </row>
    <row r="524" spans="3:3">
      <c r="C524" s="118" t="s">
        <v>845</v>
      </c>
    </row>
    <row r="525" spans="3:3">
      <c r="C525" s="118" t="s">
        <v>846</v>
      </c>
    </row>
    <row r="527" spans="3:3">
      <c r="C527" s="118" t="s">
        <v>841</v>
      </c>
    </row>
    <row r="528" spans="2:3">
      <c r="B528" s="120" t="s">
        <v>847</v>
      </c>
      <c r="C528" s="118" t="s">
        <v>842</v>
      </c>
    </row>
    <row r="529" spans="3:3">
      <c r="C529" s="118" t="s">
        <v>848</v>
      </c>
    </row>
    <row r="530" spans="3:3">
      <c r="C530" s="118" t="s">
        <v>849</v>
      </c>
    </row>
    <row r="531" spans="3:3">
      <c r="C531" s="118" t="s">
        <v>567</v>
      </c>
    </row>
    <row r="534" spans="2:2">
      <c r="B534" s="120" t="s">
        <v>850</v>
      </c>
    </row>
    <row r="535" spans="2:3">
      <c r="B535" s="120" t="s">
        <v>851</v>
      </c>
      <c r="C535" s="118" t="s">
        <v>852</v>
      </c>
    </row>
    <row r="536" spans="2:3">
      <c r="B536" s="120" t="s">
        <v>853</v>
      </c>
      <c r="C536" s="118" t="s">
        <v>854</v>
      </c>
    </row>
    <row r="537" spans="3:3">
      <c r="C537" s="118" t="s">
        <v>855</v>
      </c>
    </row>
    <row r="538" spans="3:3">
      <c r="C538" s="118" t="s">
        <v>856</v>
      </c>
    </row>
    <row r="539" spans="3:3">
      <c r="C539" s="118" t="s">
        <v>857</v>
      </c>
    </row>
    <row r="540" spans="2:3">
      <c r="B540" s="120" t="s">
        <v>858</v>
      </c>
      <c r="C540" s="118" t="s">
        <v>859</v>
      </c>
    </row>
    <row r="541" spans="3:3">
      <c r="C541" s="118" t="s">
        <v>860</v>
      </c>
    </row>
    <row r="542" spans="3:3">
      <c r="C542" s="118" t="s">
        <v>861</v>
      </c>
    </row>
    <row r="543" spans="3:3">
      <c r="C543" s="118" t="s">
        <v>862</v>
      </c>
    </row>
    <row r="544" spans="2:3">
      <c r="B544" s="120" t="s">
        <v>863</v>
      </c>
      <c r="C544" s="118" t="s">
        <v>864</v>
      </c>
    </row>
    <row r="545" ht="33" spans="3:3">
      <c r="C545" s="118" t="s">
        <v>865</v>
      </c>
    </row>
    <row r="546" spans="3:3">
      <c r="C546" s="118" t="s">
        <v>866</v>
      </c>
    </row>
    <row r="547" spans="3:3">
      <c r="C547" s="118" t="s">
        <v>867</v>
      </c>
    </row>
    <row r="549" spans="2:3">
      <c r="B549" s="120" t="s">
        <v>868</v>
      </c>
      <c r="C549" s="118" t="s">
        <v>852</v>
      </c>
    </row>
    <row r="550" spans="2:3">
      <c r="B550" s="120" t="s">
        <v>853</v>
      </c>
      <c r="C550" s="118" t="s">
        <v>854</v>
      </c>
    </row>
    <row r="551" spans="3:3">
      <c r="C551" s="118" t="s">
        <v>855</v>
      </c>
    </row>
    <row r="552" spans="3:3">
      <c r="C552" s="118" t="s">
        <v>856</v>
      </c>
    </row>
    <row r="553" spans="3:3">
      <c r="C553" s="118" t="s">
        <v>857</v>
      </c>
    </row>
    <row r="554" spans="2:3">
      <c r="B554" s="120" t="s">
        <v>858</v>
      </c>
      <c r="C554" s="118" t="s">
        <v>859</v>
      </c>
    </row>
    <row r="555" spans="3:3">
      <c r="C555" s="118" t="s">
        <v>869</v>
      </c>
    </row>
    <row r="556" spans="3:3">
      <c r="C556" s="118" t="s">
        <v>870</v>
      </c>
    </row>
    <row r="557" spans="3:3">
      <c r="C557" s="118" t="s">
        <v>871</v>
      </c>
    </row>
    <row r="558" spans="2:3">
      <c r="B558" s="120" t="s">
        <v>863</v>
      </c>
      <c r="C558" s="118" t="s">
        <v>872</v>
      </c>
    </row>
    <row r="559" spans="3:3">
      <c r="C559" s="118" t="s">
        <v>873</v>
      </c>
    </row>
    <row r="560" spans="3:3">
      <c r="C560" s="118" t="s">
        <v>866</v>
      </c>
    </row>
    <row r="561" spans="3:3">
      <c r="C561" s="118" t="s">
        <v>867</v>
      </c>
    </row>
    <row r="563" spans="2:3">
      <c r="B563" s="120" t="s">
        <v>874</v>
      </c>
      <c r="C563" s="118" t="s">
        <v>852</v>
      </c>
    </row>
    <row r="564" spans="2:3">
      <c r="B564" s="120" t="s">
        <v>853</v>
      </c>
      <c r="C564" s="118" t="s">
        <v>854</v>
      </c>
    </row>
    <row r="565" spans="3:3">
      <c r="C565" s="118" t="s">
        <v>875</v>
      </c>
    </row>
    <row r="566" spans="3:3">
      <c r="C566" s="118" t="s">
        <v>876</v>
      </c>
    </row>
    <row r="567" spans="3:3">
      <c r="C567" s="118" t="s">
        <v>877</v>
      </c>
    </row>
    <row r="568" spans="3:3">
      <c r="C568" s="118" t="s">
        <v>878</v>
      </c>
    </row>
    <row r="569" spans="3:3">
      <c r="C569" s="118" t="s">
        <v>857</v>
      </c>
    </row>
    <row r="570" spans="2:3">
      <c r="B570" s="120" t="s">
        <v>858</v>
      </c>
      <c r="C570" s="118" t="s">
        <v>859</v>
      </c>
    </row>
    <row r="571" spans="3:3">
      <c r="C571" s="118" t="s">
        <v>879</v>
      </c>
    </row>
    <row r="572" spans="3:3">
      <c r="C572" s="118" t="s">
        <v>880</v>
      </c>
    </row>
    <row r="573" spans="3:3">
      <c r="C573" s="118" t="s">
        <v>881</v>
      </c>
    </row>
    <row r="574" spans="3:3">
      <c r="C574" s="118" t="s">
        <v>871</v>
      </c>
    </row>
    <row r="575" spans="2:3">
      <c r="B575" s="120" t="s">
        <v>863</v>
      </c>
      <c r="C575" s="118" t="s">
        <v>882</v>
      </c>
    </row>
    <row r="576" spans="3:3">
      <c r="C576" s="118" t="s">
        <v>873</v>
      </c>
    </row>
    <row r="577" spans="3:3">
      <c r="C577" s="118" t="s">
        <v>866</v>
      </c>
    </row>
    <row r="578" spans="3:3">
      <c r="C578" s="118" t="s">
        <v>867</v>
      </c>
    </row>
    <row r="580" spans="2:3">
      <c r="B580" s="120" t="s">
        <v>883</v>
      </c>
      <c r="C580" s="118" t="s">
        <v>884</v>
      </c>
    </row>
    <row r="581" spans="2:3">
      <c r="B581" s="120" t="s">
        <v>853</v>
      </c>
      <c r="C581" s="118" t="s">
        <v>885</v>
      </c>
    </row>
    <row r="582" spans="3:3">
      <c r="C582" s="118" t="s">
        <v>886</v>
      </c>
    </row>
    <row r="583" spans="3:3">
      <c r="C583" s="118" t="s">
        <v>887</v>
      </c>
    </row>
    <row r="584" spans="3:3">
      <c r="C584" s="118" t="s">
        <v>888</v>
      </c>
    </row>
    <row r="585" spans="3:3">
      <c r="C585" s="118" t="s">
        <v>877</v>
      </c>
    </row>
    <row r="586" spans="3:3">
      <c r="C586" s="118" t="s">
        <v>878</v>
      </c>
    </row>
    <row r="587" spans="3:3">
      <c r="C587" s="118" t="s">
        <v>857</v>
      </c>
    </row>
    <row r="588" spans="2:3">
      <c r="B588" s="120" t="s">
        <v>858</v>
      </c>
      <c r="C588" s="118" t="s">
        <v>859</v>
      </c>
    </row>
    <row r="589" spans="3:3">
      <c r="C589" s="118" t="s">
        <v>889</v>
      </c>
    </row>
    <row r="590" spans="3:3">
      <c r="C590" s="118" t="s">
        <v>890</v>
      </c>
    </row>
    <row r="591" spans="3:3">
      <c r="C591" s="118" t="s">
        <v>881</v>
      </c>
    </row>
    <row r="592" spans="3:3">
      <c r="C592" s="118" t="s">
        <v>871</v>
      </c>
    </row>
    <row r="593" spans="2:3">
      <c r="B593" s="120" t="s">
        <v>863</v>
      </c>
      <c r="C593" s="118" t="s">
        <v>882</v>
      </c>
    </row>
    <row r="594" spans="3:3">
      <c r="C594" s="118" t="s">
        <v>873</v>
      </c>
    </row>
    <row r="595" spans="3:3">
      <c r="C595" s="118" t="s">
        <v>866</v>
      </c>
    </row>
    <row r="596" spans="3:3">
      <c r="C596" s="118" t="s">
        <v>867</v>
      </c>
    </row>
    <row r="598" spans="2:3">
      <c r="B598" s="120" t="s">
        <v>891</v>
      </c>
      <c r="C598" s="118" t="s">
        <v>892</v>
      </c>
    </row>
    <row r="599" spans="2:3">
      <c r="B599" s="120" t="s">
        <v>853</v>
      </c>
      <c r="C599" s="118" t="s">
        <v>893</v>
      </c>
    </row>
    <row r="600" spans="3:3">
      <c r="C600" s="118" t="s">
        <v>894</v>
      </c>
    </row>
    <row r="601" spans="3:3">
      <c r="C601" s="118" t="s">
        <v>895</v>
      </c>
    </row>
    <row r="602" spans="3:3">
      <c r="C602" s="118" t="s">
        <v>896</v>
      </c>
    </row>
    <row r="603" spans="3:3">
      <c r="C603" s="118" t="s">
        <v>857</v>
      </c>
    </row>
    <row r="604" spans="2:3">
      <c r="B604" s="120" t="s">
        <v>858</v>
      </c>
      <c r="C604" s="118" t="s">
        <v>859</v>
      </c>
    </row>
    <row r="605" spans="3:3">
      <c r="C605" s="118" t="s">
        <v>869</v>
      </c>
    </row>
    <row r="606" spans="3:3">
      <c r="C606" s="118" t="s">
        <v>870</v>
      </c>
    </row>
    <row r="607" spans="3:3">
      <c r="C607" s="118" t="s">
        <v>897</v>
      </c>
    </row>
    <row r="608" spans="2:3">
      <c r="B608" s="120" t="s">
        <v>863</v>
      </c>
      <c r="C608" s="118" t="s">
        <v>872</v>
      </c>
    </row>
    <row r="609" spans="3:3">
      <c r="C609" s="118" t="s">
        <v>898</v>
      </c>
    </row>
    <row r="610" spans="3:3">
      <c r="C610" s="118" t="s">
        <v>866</v>
      </c>
    </row>
    <row r="611" spans="3:3">
      <c r="C611" s="118" t="s">
        <v>867</v>
      </c>
    </row>
    <row r="613" spans="2:3">
      <c r="B613" s="120" t="s">
        <v>899</v>
      </c>
      <c r="C613" s="118" t="s">
        <v>852</v>
      </c>
    </row>
    <row r="614" spans="2:3">
      <c r="B614" s="120" t="s">
        <v>853</v>
      </c>
      <c r="C614" s="118" t="s">
        <v>885</v>
      </c>
    </row>
    <row r="615" spans="3:3">
      <c r="C615" s="118" t="s">
        <v>886</v>
      </c>
    </row>
    <row r="616" spans="3:3">
      <c r="C616" s="118" t="s">
        <v>855</v>
      </c>
    </row>
    <row r="617" spans="3:3">
      <c r="C617" s="118" t="s">
        <v>856</v>
      </c>
    </row>
    <row r="618" spans="3:3">
      <c r="C618" s="118" t="s">
        <v>857</v>
      </c>
    </row>
    <row r="619" spans="2:3">
      <c r="B619" s="120" t="s">
        <v>858</v>
      </c>
      <c r="C619" s="118" t="s">
        <v>900</v>
      </c>
    </row>
    <row r="620" spans="3:3">
      <c r="C620" s="118" t="s">
        <v>869</v>
      </c>
    </row>
    <row r="621" spans="3:3">
      <c r="C621" s="118" t="s">
        <v>870</v>
      </c>
    </row>
    <row r="622" spans="3:3">
      <c r="C622" s="118" t="s">
        <v>871</v>
      </c>
    </row>
    <row r="623" spans="2:3">
      <c r="B623" s="120" t="s">
        <v>863</v>
      </c>
      <c r="C623" s="118" t="s">
        <v>872</v>
      </c>
    </row>
    <row r="624" spans="3:3">
      <c r="C624" s="118" t="s">
        <v>901</v>
      </c>
    </row>
    <row r="625" spans="3:3">
      <c r="C625" s="118" t="s">
        <v>866</v>
      </c>
    </row>
    <row r="626" spans="3:3">
      <c r="C626" s="118" t="s">
        <v>867</v>
      </c>
    </row>
    <row r="629" ht="33" spans="1:3">
      <c r="A629" s="119">
        <v>10</v>
      </c>
      <c r="B629" s="120" t="s">
        <v>298</v>
      </c>
      <c r="C629" s="196" t="s">
        <v>902</v>
      </c>
    </row>
    <row r="630" spans="2:2">
      <c r="B630" s="196" t="s">
        <v>903</v>
      </c>
    </row>
    <row r="631" spans="3:3">
      <c r="C631" s="213" t="s">
        <v>904</v>
      </c>
    </row>
    <row r="632" spans="2:3">
      <c r="B632" s="120" t="s">
        <v>905</v>
      </c>
      <c r="C632" s="213" t="s">
        <v>906</v>
      </c>
    </row>
    <row r="633" spans="3:3">
      <c r="C633" s="213" t="s">
        <v>907</v>
      </c>
    </row>
    <row r="634" spans="3:3">
      <c r="C634" s="214" t="s">
        <v>908</v>
      </c>
    </row>
    <row r="635" spans="3:3">
      <c r="C635" s="214" t="s">
        <v>909</v>
      </c>
    </row>
    <row r="636" spans="3:3">
      <c r="C636" s="214" t="s">
        <v>910</v>
      </c>
    </row>
    <row r="637" spans="3:3">
      <c r="C637" s="214" t="s">
        <v>911</v>
      </c>
    </row>
    <row r="638" ht="33" spans="3:3">
      <c r="C638" s="123" t="s">
        <v>912</v>
      </c>
    </row>
    <row r="639" spans="3:3">
      <c r="C639" s="213"/>
    </row>
    <row r="640" spans="3:3">
      <c r="C640" s="213" t="s">
        <v>913</v>
      </c>
    </row>
    <row r="641" spans="2:3">
      <c r="B641" s="120" t="s">
        <v>914</v>
      </c>
      <c r="C641" s="213" t="s">
        <v>915</v>
      </c>
    </row>
    <row r="642" spans="3:3">
      <c r="C642" s="213" t="s">
        <v>916</v>
      </c>
    </row>
    <row r="643" spans="3:3">
      <c r="C643" s="213" t="s">
        <v>917</v>
      </c>
    </row>
    <row r="644" spans="3:3">
      <c r="C644" s="213" t="s">
        <v>918</v>
      </c>
    </row>
    <row r="645" spans="3:3">
      <c r="C645" s="213" t="s">
        <v>919</v>
      </c>
    </row>
    <row r="646" spans="3:3">
      <c r="C646" s="213" t="s">
        <v>920</v>
      </c>
    </row>
    <row r="647" spans="3:3">
      <c r="C647" s="213" t="s">
        <v>921</v>
      </c>
    </row>
    <row r="648" spans="3:3">
      <c r="C648" s="213" t="s">
        <v>922</v>
      </c>
    </row>
    <row r="649" spans="3:3">
      <c r="C649" s="213" t="s">
        <v>923</v>
      </c>
    </row>
    <row r="650" spans="3:3">
      <c r="C650" s="214" t="s">
        <v>924</v>
      </c>
    </row>
    <row r="651" spans="3:3">
      <c r="C651" s="214" t="s">
        <v>925</v>
      </c>
    </row>
    <row r="652" spans="3:3">
      <c r="C652" s="214" t="s">
        <v>926</v>
      </c>
    </row>
    <row r="653" spans="3:3">
      <c r="C653" s="214" t="s">
        <v>927</v>
      </c>
    </row>
    <row r="654" spans="3:3">
      <c r="C654" s="214" t="s">
        <v>928</v>
      </c>
    </row>
    <row r="655" spans="3:3">
      <c r="C655" s="213"/>
    </row>
    <row r="656" spans="3:3">
      <c r="C656" s="213" t="s">
        <v>929</v>
      </c>
    </row>
    <row r="657" spans="2:3">
      <c r="B657" s="120" t="s">
        <v>930</v>
      </c>
      <c r="C657" s="213" t="s">
        <v>931</v>
      </c>
    </row>
    <row r="658" spans="3:3">
      <c r="C658" s="213"/>
    </row>
    <row r="659" spans="3:3">
      <c r="C659" s="213" t="s">
        <v>932</v>
      </c>
    </row>
    <row r="660" spans="2:3">
      <c r="B660" s="120" t="s">
        <v>933</v>
      </c>
      <c r="C660" s="213" t="s">
        <v>934</v>
      </c>
    </row>
    <row r="661" spans="3:3">
      <c r="C661" s="213" t="s">
        <v>935</v>
      </c>
    </row>
    <row r="662" spans="3:3">
      <c r="C662" s="213"/>
    </row>
    <row r="663" ht="19.5" customHeight="1" spans="3:3">
      <c r="C663" s="213" t="s">
        <v>936</v>
      </c>
    </row>
    <row r="664" customHeight="1" spans="2:3">
      <c r="B664" s="120" t="s">
        <v>322</v>
      </c>
      <c r="C664" s="213" t="s">
        <v>937</v>
      </c>
    </row>
    <row r="665" ht="15" customHeight="1" spans="3:3">
      <c r="C665" s="213" t="s">
        <v>935</v>
      </c>
    </row>
    <row r="666" ht="13.5" customHeight="1" spans="3:3">
      <c r="C666" s="213" t="s">
        <v>938</v>
      </c>
    </row>
    <row r="667" ht="15" customHeight="1"/>
    <row r="668" ht="14.25" customHeight="1"/>
    <row r="669" ht="14.25" customHeight="1" spans="1:3">
      <c r="A669" s="119">
        <v>11</v>
      </c>
      <c r="B669" s="120" t="s">
        <v>939</v>
      </c>
      <c r="C669" s="118" t="s">
        <v>940</v>
      </c>
    </row>
    <row r="670" ht="14.25" customHeight="1" spans="2:3">
      <c r="B670" s="120" t="s">
        <v>774</v>
      </c>
      <c r="C670" s="118" t="s">
        <v>941</v>
      </c>
    </row>
    <row r="671" ht="14.25" customHeight="1" spans="3:3">
      <c r="C671" s="118" t="s">
        <v>942</v>
      </c>
    </row>
    <row r="672" ht="14.25" customHeight="1" spans="3:3">
      <c r="C672" s="124" t="s">
        <v>943</v>
      </c>
    </row>
    <row r="673" ht="14.25" customHeight="1" spans="3:3">
      <c r="C673" s="124" t="s">
        <v>944</v>
      </c>
    </row>
    <row r="674" ht="14.25" customHeight="1" spans="3:3">
      <c r="C674" s="124" t="s">
        <v>945</v>
      </c>
    </row>
    <row r="675" ht="14.25" customHeight="1" spans="3:3">
      <c r="C675" s="124" t="s">
        <v>946</v>
      </c>
    </row>
    <row r="676" ht="14.25" customHeight="1" spans="3:3">
      <c r="C676" s="124" t="s">
        <v>947</v>
      </c>
    </row>
    <row r="677" ht="14.25" customHeight="1" spans="3:3">
      <c r="C677" s="124" t="s">
        <v>948</v>
      </c>
    </row>
    <row r="678" ht="14.25" customHeight="1" spans="3:3">
      <c r="C678" s="118" t="s">
        <v>949</v>
      </c>
    </row>
    <row r="679" spans="3:3">
      <c r="C679" s="124" t="s">
        <v>950</v>
      </c>
    </row>
    <row r="680" spans="3:3">
      <c r="C680" s="124" t="s">
        <v>951</v>
      </c>
    </row>
    <row r="681" spans="3:3">
      <c r="C681" s="124" t="s">
        <v>952</v>
      </c>
    </row>
    <row r="682" spans="3:3">
      <c r="C682" s="124" t="s">
        <v>953</v>
      </c>
    </row>
    <row r="683" spans="3:3">
      <c r="C683" s="124" t="s">
        <v>954</v>
      </c>
    </row>
    <row r="684" spans="3:3">
      <c r="C684" s="118" t="s">
        <v>955</v>
      </c>
    </row>
    <row r="685" spans="3:3">
      <c r="C685" s="124" t="s">
        <v>956</v>
      </c>
    </row>
    <row r="686" spans="3:3">
      <c r="C686" s="124" t="s">
        <v>957</v>
      </c>
    </row>
    <row r="689" spans="1:3">
      <c r="A689" s="119">
        <v>12</v>
      </c>
      <c r="B689" s="120" t="s">
        <v>375</v>
      </c>
      <c r="C689" s="118" t="s">
        <v>958</v>
      </c>
    </row>
    <row r="690" spans="2:3">
      <c r="B690" s="120" t="s">
        <v>774</v>
      </c>
      <c r="C690" s="118" t="s">
        <v>959</v>
      </c>
    </row>
    <row r="691" spans="2:3">
      <c r="B691" s="120" t="s">
        <v>382</v>
      </c>
      <c r="C691" s="118" t="s">
        <v>960</v>
      </c>
    </row>
    <row r="692" spans="3:3">
      <c r="C692" s="118" t="s">
        <v>961</v>
      </c>
    </row>
    <row r="693" spans="3:3">
      <c r="C693" s="118" t="s">
        <v>962</v>
      </c>
    </row>
    <row r="696" spans="1:3">
      <c r="A696" s="127">
        <v>13</v>
      </c>
      <c r="B696" s="118" t="s">
        <v>963</v>
      </c>
      <c r="C696" s="118" t="s">
        <v>964</v>
      </c>
    </row>
    <row r="697" spans="1:3">
      <c r="A697" s="118"/>
      <c r="B697" s="118"/>
      <c r="C697" s="124" t="s">
        <v>965</v>
      </c>
    </row>
    <row r="698" spans="1:3">
      <c r="A698" s="118"/>
      <c r="B698" s="118"/>
      <c r="C698" s="124" t="s">
        <v>966</v>
      </c>
    </row>
    <row r="699" spans="1:3">
      <c r="A699" s="118"/>
      <c r="B699" s="118"/>
      <c r="C699" s="124" t="s">
        <v>967</v>
      </c>
    </row>
    <row r="700" spans="1:3">
      <c r="A700" s="118"/>
      <c r="B700" s="118"/>
      <c r="C700" s="124" t="s">
        <v>968</v>
      </c>
    </row>
    <row r="701" spans="1:3">
      <c r="A701" s="118"/>
      <c r="B701" s="118"/>
      <c r="C701" s="118" t="s">
        <v>969</v>
      </c>
    </row>
    <row r="702" spans="1:3">
      <c r="A702" s="118"/>
      <c r="B702" s="118"/>
      <c r="C702" s="124" t="s">
        <v>970</v>
      </c>
    </row>
    <row r="703" spans="1:3">
      <c r="A703" s="118"/>
      <c r="B703" s="118"/>
      <c r="C703" s="124" t="s">
        <v>971</v>
      </c>
    </row>
    <row r="704" spans="1:3">
      <c r="A704" s="118"/>
      <c r="B704" s="118"/>
      <c r="C704" s="124" t="s">
        <v>972</v>
      </c>
    </row>
    <row r="705" spans="1:3">
      <c r="A705" s="118"/>
      <c r="B705" s="118"/>
      <c r="C705" s="124" t="s">
        <v>973</v>
      </c>
    </row>
    <row r="706" spans="1:3">
      <c r="A706" s="118"/>
      <c r="B706" s="118"/>
      <c r="C706" s="124" t="s">
        <v>974</v>
      </c>
    </row>
    <row r="707" spans="1:2">
      <c r="A707" s="118"/>
      <c r="B707" s="118"/>
    </row>
    <row r="708" spans="1:3">
      <c r="A708" s="127">
        <v>14</v>
      </c>
      <c r="B708" s="118" t="s">
        <v>975</v>
      </c>
      <c r="C708" s="118" t="s">
        <v>976</v>
      </c>
    </row>
    <row r="709" spans="3:3">
      <c r="C709" s="124" t="s">
        <v>977</v>
      </c>
    </row>
    <row r="710" spans="3:3">
      <c r="C710" s="125" t="s">
        <v>978</v>
      </c>
    </row>
    <row r="711" spans="3:3">
      <c r="C711" s="124" t="s">
        <v>979</v>
      </c>
    </row>
    <row r="712" spans="3:3">
      <c r="C712" s="125" t="s">
        <v>980</v>
      </c>
    </row>
    <row r="714" spans="3:3">
      <c r="C714" s="118" t="s">
        <v>981</v>
      </c>
    </row>
    <row r="715" spans="3:3">
      <c r="C715" s="124" t="s">
        <v>982</v>
      </c>
    </row>
    <row r="716" spans="3:3">
      <c r="C716" s="124" t="s">
        <v>983</v>
      </c>
    </row>
    <row r="717" spans="3:3">
      <c r="C717" s="124" t="s">
        <v>984</v>
      </c>
    </row>
    <row r="718" spans="3:3">
      <c r="C718" s="124" t="s">
        <v>985</v>
      </c>
    </row>
    <row r="719" ht="33" spans="3:3">
      <c r="C719" s="124" t="s">
        <v>986</v>
      </c>
    </row>
    <row r="721" spans="3:3">
      <c r="C721" s="118" t="s">
        <v>987</v>
      </c>
    </row>
    <row r="722" spans="3:3">
      <c r="C722" s="215" t="s">
        <v>988</v>
      </c>
    </row>
    <row r="723" spans="3:3">
      <c r="C723" s="215" t="s">
        <v>989</v>
      </c>
    </row>
    <row r="724" spans="3:3">
      <c r="C724" s="215" t="s">
        <v>990</v>
      </c>
    </row>
    <row r="725" spans="3:3">
      <c r="C725" s="215" t="s">
        <v>991</v>
      </c>
    </row>
    <row r="726" spans="3:3">
      <c r="C726" s="215" t="s">
        <v>992</v>
      </c>
    </row>
    <row r="727" spans="3:3">
      <c r="C727" s="215" t="s">
        <v>993</v>
      </c>
    </row>
  </sheetData>
  <pageMargins left="0.708333333333333" right="0.708333333333333" top="0.747916666666667" bottom="0.747916666666667" header="0.314583333333333" footer="0.314583333333333"/>
  <pageSetup paperSize="9" scale="10" fitToHeight="0" orientation="landscape"/>
  <headerFooter>
    <oddFooter>&amp;C&amp;F</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345"/>
  <sheetViews>
    <sheetView zoomScale="80" zoomScaleNormal="80" workbookViewId="0">
      <pane ySplit="2" topLeftCell="A3" activePane="bottomLeft" state="frozen"/>
      <selection/>
      <selection pane="bottomLeft" activeCell="E9" sqref="E9"/>
    </sheetView>
  </sheetViews>
  <sheetFormatPr defaultColWidth="9" defaultRowHeight="16.5"/>
  <cols>
    <col min="1" max="1" width="28.125" style="143" customWidth="1"/>
    <col min="2" max="2" width="14.875" style="144" customWidth="1"/>
    <col min="3" max="3" width="14.125" style="144" customWidth="1"/>
    <col min="4" max="4" width="32.75" style="145" customWidth="1"/>
    <col min="5" max="6" width="19.125" style="145" customWidth="1"/>
    <col min="7" max="8" width="15.75" style="145" customWidth="1"/>
    <col min="9" max="9" width="15.75" style="144" customWidth="1"/>
    <col min="10" max="10" width="18.625" style="145" customWidth="1"/>
    <col min="11" max="11" width="12.5" style="144" customWidth="1"/>
    <col min="12" max="247" width="9" style="146"/>
    <col min="248" max="248" width="16.375" style="146" customWidth="1"/>
    <col min="249" max="250" width="14.125" style="146" customWidth="1"/>
    <col min="251" max="251" width="20.375" style="146" customWidth="1"/>
    <col min="252" max="252" width="20" style="146" customWidth="1"/>
    <col min="253" max="253" width="16.5" style="146" customWidth="1"/>
    <col min="254" max="254" width="17.875" style="146" customWidth="1"/>
    <col min="255" max="255" width="15.125" style="146" customWidth="1"/>
    <col min="256" max="256" width="7.5" style="146" customWidth="1"/>
    <col min="257" max="257" width="15" style="146" customWidth="1"/>
    <col min="258" max="258" width="12.5" style="146" customWidth="1"/>
    <col min="259" max="259" width="16.125" style="146" customWidth="1"/>
    <col min="260" max="503" width="9" style="146"/>
    <col min="504" max="504" width="16.375" style="146" customWidth="1"/>
    <col min="505" max="506" width="14.125" style="146" customWidth="1"/>
    <col min="507" max="507" width="20.375" style="146" customWidth="1"/>
    <col min="508" max="508" width="20" style="146" customWidth="1"/>
    <col min="509" max="509" width="16.5" style="146" customWidth="1"/>
    <col min="510" max="510" width="17.875" style="146" customWidth="1"/>
    <col min="511" max="511" width="15.125" style="146" customWidth="1"/>
    <col min="512" max="512" width="7.5" style="146" customWidth="1"/>
    <col min="513" max="513" width="15" style="146" customWidth="1"/>
    <col min="514" max="514" width="12.5" style="146" customWidth="1"/>
    <col min="515" max="515" width="16.125" style="146" customWidth="1"/>
    <col min="516" max="759" width="9" style="146"/>
    <col min="760" max="760" width="16.375" style="146" customWidth="1"/>
    <col min="761" max="762" width="14.125" style="146" customWidth="1"/>
    <col min="763" max="763" width="20.375" style="146" customWidth="1"/>
    <col min="764" max="764" width="20" style="146" customWidth="1"/>
    <col min="765" max="765" width="16.5" style="146" customWidth="1"/>
    <col min="766" max="766" width="17.875" style="146" customWidth="1"/>
    <col min="767" max="767" width="15.125" style="146" customWidth="1"/>
    <col min="768" max="768" width="7.5" style="146" customWidth="1"/>
    <col min="769" max="769" width="15" style="146" customWidth="1"/>
    <col min="770" max="770" width="12.5" style="146" customWidth="1"/>
    <col min="771" max="771" width="16.125" style="146" customWidth="1"/>
    <col min="772" max="1015" width="9" style="146"/>
    <col min="1016" max="1016" width="16.375" style="146" customWidth="1"/>
    <col min="1017" max="1018" width="14.125" style="146" customWidth="1"/>
    <col min="1019" max="1019" width="20.375" style="146" customWidth="1"/>
    <col min="1020" max="1020" width="20" style="146" customWidth="1"/>
    <col min="1021" max="1021" width="16.5" style="146" customWidth="1"/>
    <col min="1022" max="1022" width="17.875" style="146" customWidth="1"/>
    <col min="1023" max="1023" width="15.125" style="146" customWidth="1"/>
    <col min="1024" max="1024" width="7.5" style="146" customWidth="1"/>
    <col min="1025" max="1025" width="15" style="146" customWidth="1"/>
    <col min="1026" max="1026" width="12.5" style="146" customWidth="1"/>
    <col min="1027" max="1027" width="16.125" style="146" customWidth="1"/>
    <col min="1028" max="1271" width="9" style="146"/>
    <col min="1272" max="1272" width="16.375" style="146" customWidth="1"/>
    <col min="1273" max="1274" width="14.125" style="146" customWidth="1"/>
    <col min="1275" max="1275" width="20.375" style="146" customWidth="1"/>
    <col min="1276" max="1276" width="20" style="146" customWidth="1"/>
    <col min="1277" max="1277" width="16.5" style="146" customWidth="1"/>
    <col min="1278" max="1278" width="17.875" style="146" customWidth="1"/>
    <col min="1279" max="1279" width="15.125" style="146" customWidth="1"/>
    <col min="1280" max="1280" width="7.5" style="146" customWidth="1"/>
    <col min="1281" max="1281" width="15" style="146" customWidth="1"/>
    <col min="1282" max="1282" width="12.5" style="146" customWidth="1"/>
    <col min="1283" max="1283" width="16.125" style="146" customWidth="1"/>
    <col min="1284" max="1527" width="9" style="146"/>
    <col min="1528" max="1528" width="16.375" style="146" customWidth="1"/>
    <col min="1529" max="1530" width="14.125" style="146" customWidth="1"/>
    <col min="1531" max="1531" width="20.375" style="146" customWidth="1"/>
    <col min="1532" max="1532" width="20" style="146" customWidth="1"/>
    <col min="1533" max="1533" width="16.5" style="146" customWidth="1"/>
    <col min="1534" max="1534" width="17.875" style="146" customWidth="1"/>
    <col min="1535" max="1535" width="15.125" style="146" customWidth="1"/>
    <col min="1536" max="1536" width="7.5" style="146" customWidth="1"/>
    <col min="1537" max="1537" width="15" style="146" customWidth="1"/>
    <col min="1538" max="1538" width="12.5" style="146" customWidth="1"/>
    <col min="1539" max="1539" width="16.125" style="146" customWidth="1"/>
    <col min="1540" max="1783" width="9" style="146"/>
    <col min="1784" max="1784" width="16.375" style="146" customWidth="1"/>
    <col min="1785" max="1786" width="14.125" style="146" customWidth="1"/>
    <col min="1787" max="1787" width="20.375" style="146" customWidth="1"/>
    <col min="1788" max="1788" width="20" style="146" customWidth="1"/>
    <col min="1789" max="1789" width="16.5" style="146" customWidth="1"/>
    <col min="1790" max="1790" width="17.875" style="146" customWidth="1"/>
    <col min="1791" max="1791" width="15.125" style="146" customWidth="1"/>
    <col min="1792" max="1792" width="7.5" style="146" customWidth="1"/>
    <col min="1793" max="1793" width="15" style="146" customWidth="1"/>
    <col min="1794" max="1794" width="12.5" style="146" customWidth="1"/>
    <col min="1795" max="1795" width="16.125" style="146" customWidth="1"/>
    <col min="1796" max="2039" width="9" style="146"/>
    <col min="2040" max="2040" width="16.375" style="146" customWidth="1"/>
    <col min="2041" max="2042" width="14.125" style="146" customWidth="1"/>
    <col min="2043" max="2043" width="20.375" style="146" customWidth="1"/>
    <col min="2044" max="2044" width="20" style="146" customWidth="1"/>
    <col min="2045" max="2045" width="16.5" style="146" customWidth="1"/>
    <col min="2046" max="2046" width="17.875" style="146" customWidth="1"/>
    <col min="2047" max="2047" width="15.125" style="146" customWidth="1"/>
    <col min="2048" max="2048" width="7.5" style="146" customWidth="1"/>
    <col min="2049" max="2049" width="15" style="146" customWidth="1"/>
    <col min="2050" max="2050" width="12.5" style="146" customWidth="1"/>
    <col min="2051" max="2051" width="16.125" style="146" customWidth="1"/>
    <col min="2052" max="2295" width="9" style="146"/>
    <col min="2296" max="2296" width="16.375" style="146" customWidth="1"/>
    <col min="2297" max="2298" width="14.125" style="146" customWidth="1"/>
    <col min="2299" max="2299" width="20.375" style="146" customWidth="1"/>
    <col min="2300" max="2300" width="20" style="146" customWidth="1"/>
    <col min="2301" max="2301" width="16.5" style="146" customWidth="1"/>
    <col min="2302" max="2302" width="17.875" style="146" customWidth="1"/>
    <col min="2303" max="2303" width="15.125" style="146" customWidth="1"/>
    <col min="2304" max="2304" width="7.5" style="146" customWidth="1"/>
    <col min="2305" max="2305" width="15" style="146" customWidth="1"/>
    <col min="2306" max="2306" width="12.5" style="146" customWidth="1"/>
    <col min="2307" max="2307" width="16.125" style="146" customWidth="1"/>
    <col min="2308" max="2551" width="9" style="146"/>
    <col min="2552" max="2552" width="16.375" style="146" customWidth="1"/>
    <col min="2553" max="2554" width="14.125" style="146" customWidth="1"/>
    <col min="2555" max="2555" width="20.375" style="146" customWidth="1"/>
    <col min="2556" max="2556" width="20" style="146" customWidth="1"/>
    <col min="2557" max="2557" width="16.5" style="146" customWidth="1"/>
    <col min="2558" max="2558" width="17.875" style="146" customWidth="1"/>
    <col min="2559" max="2559" width="15.125" style="146" customWidth="1"/>
    <col min="2560" max="2560" width="7.5" style="146" customWidth="1"/>
    <col min="2561" max="2561" width="15" style="146" customWidth="1"/>
    <col min="2562" max="2562" width="12.5" style="146" customWidth="1"/>
    <col min="2563" max="2563" width="16.125" style="146" customWidth="1"/>
    <col min="2564" max="2807" width="9" style="146"/>
    <col min="2808" max="2808" width="16.375" style="146" customWidth="1"/>
    <col min="2809" max="2810" width="14.125" style="146" customWidth="1"/>
    <col min="2811" max="2811" width="20.375" style="146" customWidth="1"/>
    <col min="2812" max="2812" width="20" style="146" customWidth="1"/>
    <col min="2813" max="2813" width="16.5" style="146" customWidth="1"/>
    <col min="2814" max="2814" width="17.875" style="146" customWidth="1"/>
    <col min="2815" max="2815" width="15.125" style="146" customWidth="1"/>
    <col min="2816" max="2816" width="7.5" style="146" customWidth="1"/>
    <col min="2817" max="2817" width="15" style="146" customWidth="1"/>
    <col min="2818" max="2818" width="12.5" style="146" customWidth="1"/>
    <col min="2819" max="2819" width="16.125" style="146" customWidth="1"/>
    <col min="2820" max="3063" width="9" style="146"/>
    <col min="3064" max="3064" width="16.375" style="146" customWidth="1"/>
    <col min="3065" max="3066" width="14.125" style="146" customWidth="1"/>
    <col min="3067" max="3067" width="20.375" style="146" customWidth="1"/>
    <col min="3068" max="3068" width="20" style="146" customWidth="1"/>
    <col min="3069" max="3069" width="16.5" style="146" customWidth="1"/>
    <col min="3070" max="3070" width="17.875" style="146" customWidth="1"/>
    <col min="3071" max="3071" width="15.125" style="146" customWidth="1"/>
    <col min="3072" max="3072" width="7.5" style="146" customWidth="1"/>
    <col min="3073" max="3073" width="15" style="146" customWidth="1"/>
    <col min="3074" max="3074" width="12.5" style="146" customWidth="1"/>
    <col min="3075" max="3075" width="16.125" style="146" customWidth="1"/>
    <col min="3076" max="3319" width="9" style="146"/>
    <col min="3320" max="3320" width="16.375" style="146" customWidth="1"/>
    <col min="3321" max="3322" width="14.125" style="146" customWidth="1"/>
    <col min="3323" max="3323" width="20.375" style="146" customWidth="1"/>
    <col min="3324" max="3324" width="20" style="146" customWidth="1"/>
    <col min="3325" max="3325" width="16.5" style="146" customWidth="1"/>
    <col min="3326" max="3326" width="17.875" style="146" customWidth="1"/>
    <col min="3327" max="3327" width="15.125" style="146" customWidth="1"/>
    <col min="3328" max="3328" width="7.5" style="146" customWidth="1"/>
    <col min="3329" max="3329" width="15" style="146" customWidth="1"/>
    <col min="3330" max="3330" width="12.5" style="146" customWidth="1"/>
    <col min="3331" max="3331" width="16.125" style="146" customWidth="1"/>
    <col min="3332" max="3575" width="9" style="146"/>
    <col min="3576" max="3576" width="16.375" style="146" customWidth="1"/>
    <col min="3577" max="3578" width="14.125" style="146" customWidth="1"/>
    <col min="3579" max="3579" width="20.375" style="146" customWidth="1"/>
    <col min="3580" max="3580" width="20" style="146" customWidth="1"/>
    <col min="3581" max="3581" width="16.5" style="146" customWidth="1"/>
    <col min="3582" max="3582" width="17.875" style="146" customWidth="1"/>
    <col min="3583" max="3583" width="15.125" style="146" customWidth="1"/>
    <col min="3584" max="3584" width="7.5" style="146" customWidth="1"/>
    <col min="3585" max="3585" width="15" style="146" customWidth="1"/>
    <col min="3586" max="3586" width="12.5" style="146" customWidth="1"/>
    <col min="3587" max="3587" width="16.125" style="146" customWidth="1"/>
    <col min="3588" max="3831" width="9" style="146"/>
    <col min="3832" max="3832" width="16.375" style="146" customWidth="1"/>
    <col min="3833" max="3834" width="14.125" style="146" customWidth="1"/>
    <col min="3835" max="3835" width="20.375" style="146" customWidth="1"/>
    <col min="3836" max="3836" width="20" style="146" customWidth="1"/>
    <col min="3837" max="3837" width="16.5" style="146" customWidth="1"/>
    <col min="3838" max="3838" width="17.875" style="146" customWidth="1"/>
    <col min="3839" max="3839" width="15.125" style="146" customWidth="1"/>
    <col min="3840" max="3840" width="7.5" style="146" customWidth="1"/>
    <col min="3841" max="3841" width="15" style="146" customWidth="1"/>
    <col min="3842" max="3842" width="12.5" style="146" customWidth="1"/>
    <col min="3843" max="3843" width="16.125" style="146" customWidth="1"/>
    <col min="3844" max="4087" width="9" style="146"/>
    <col min="4088" max="4088" width="16.375" style="146" customWidth="1"/>
    <col min="4089" max="4090" width="14.125" style="146" customWidth="1"/>
    <col min="4091" max="4091" width="20.375" style="146" customWidth="1"/>
    <col min="4092" max="4092" width="20" style="146" customWidth="1"/>
    <col min="4093" max="4093" width="16.5" style="146" customWidth="1"/>
    <col min="4094" max="4094" width="17.875" style="146" customWidth="1"/>
    <col min="4095" max="4095" width="15.125" style="146" customWidth="1"/>
    <col min="4096" max="4096" width="7.5" style="146" customWidth="1"/>
    <col min="4097" max="4097" width="15" style="146" customWidth="1"/>
    <col min="4098" max="4098" width="12.5" style="146" customWidth="1"/>
    <col min="4099" max="4099" width="16.125" style="146" customWidth="1"/>
    <col min="4100" max="4343" width="9" style="146"/>
    <col min="4344" max="4344" width="16.375" style="146" customWidth="1"/>
    <col min="4345" max="4346" width="14.125" style="146" customWidth="1"/>
    <col min="4347" max="4347" width="20.375" style="146" customWidth="1"/>
    <col min="4348" max="4348" width="20" style="146" customWidth="1"/>
    <col min="4349" max="4349" width="16.5" style="146" customWidth="1"/>
    <col min="4350" max="4350" width="17.875" style="146" customWidth="1"/>
    <col min="4351" max="4351" width="15.125" style="146" customWidth="1"/>
    <col min="4352" max="4352" width="7.5" style="146" customWidth="1"/>
    <col min="4353" max="4353" width="15" style="146" customWidth="1"/>
    <col min="4354" max="4354" width="12.5" style="146" customWidth="1"/>
    <col min="4355" max="4355" width="16.125" style="146" customWidth="1"/>
    <col min="4356" max="4599" width="9" style="146"/>
    <col min="4600" max="4600" width="16.375" style="146" customWidth="1"/>
    <col min="4601" max="4602" width="14.125" style="146" customWidth="1"/>
    <col min="4603" max="4603" width="20.375" style="146" customWidth="1"/>
    <col min="4604" max="4604" width="20" style="146" customWidth="1"/>
    <col min="4605" max="4605" width="16.5" style="146" customWidth="1"/>
    <col min="4606" max="4606" width="17.875" style="146" customWidth="1"/>
    <col min="4607" max="4607" width="15.125" style="146" customWidth="1"/>
    <col min="4608" max="4608" width="7.5" style="146" customWidth="1"/>
    <col min="4609" max="4609" width="15" style="146" customWidth="1"/>
    <col min="4610" max="4610" width="12.5" style="146" customWidth="1"/>
    <col min="4611" max="4611" width="16.125" style="146" customWidth="1"/>
    <col min="4612" max="4855" width="9" style="146"/>
    <col min="4856" max="4856" width="16.375" style="146" customWidth="1"/>
    <col min="4857" max="4858" width="14.125" style="146" customWidth="1"/>
    <col min="4859" max="4859" width="20.375" style="146" customWidth="1"/>
    <col min="4860" max="4860" width="20" style="146" customWidth="1"/>
    <col min="4861" max="4861" width="16.5" style="146" customWidth="1"/>
    <col min="4862" max="4862" width="17.875" style="146" customWidth="1"/>
    <col min="4863" max="4863" width="15.125" style="146" customWidth="1"/>
    <col min="4864" max="4864" width="7.5" style="146" customWidth="1"/>
    <col min="4865" max="4865" width="15" style="146" customWidth="1"/>
    <col min="4866" max="4866" width="12.5" style="146" customWidth="1"/>
    <col min="4867" max="4867" width="16.125" style="146" customWidth="1"/>
    <col min="4868" max="5111" width="9" style="146"/>
    <col min="5112" max="5112" width="16.375" style="146" customWidth="1"/>
    <col min="5113" max="5114" width="14.125" style="146" customWidth="1"/>
    <col min="5115" max="5115" width="20.375" style="146" customWidth="1"/>
    <col min="5116" max="5116" width="20" style="146" customWidth="1"/>
    <col min="5117" max="5117" width="16.5" style="146" customWidth="1"/>
    <col min="5118" max="5118" width="17.875" style="146" customWidth="1"/>
    <col min="5119" max="5119" width="15.125" style="146" customWidth="1"/>
    <col min="5120" max="5120" width="7.5" style="146" customWidth="1"/>
    <col min="5121" max="5121" width="15" style="146" customWidth="1"/>
    <col min="5122" max="5122" width="12.5" style="146" customWidth="1"/>
    <col min="5123" max="5123" width="16.125" style="146" customWidth="1"/>
    <col min="5124" max="5367" width="9" style="146"/>
    <col min="5368" max="5368" width="16.375" style="146" customWidth="1"/>
    <col min="5369" max="5370" width="14.125" style="146" customWidth="1"/>
    <col min="5371" max="5371" width="20.375" style="146" customWidth="1"/>
    <col min="5372" max="5372" width="20" style="146" customWidth="1"/>
    <col min="5373" max="5373" width="16.5" style="146" customWidth="1"/>
    <col min="5374" max="5374" width="17.875" style="146" customWidth="1"/>
    <col min="5375" max="5375" width="15.125" style="146" customWidth="1"/>
    <col min="5376" max="5376" width="7.5" style="146" customWidth="1"/>
    <col min="5377" max="5377" width="15" style="146" customWidth="1"/>
    <col min="5378" max="5378" width="12.5" style="146" customWidth="1"/>
    <col min="5379" max="5379" width="16.125" style="146" customWidth="1"/>
    <col min="5380" max="5623" width="9" style="146"/>
    <col min="5624" max="5624" width="16.375" style="146" customWidth="1"/>
    <col min="5625" max="5626" width="14.125" style="146" customWidth="1"/>
    <col min="5627" max="5627" width="20.375" style="146" customWidth="1"/>
    <col min="5628" max="5628" width="20" style="146" customWidth="1"/>
    <col min="5629" max="5629" width="16.5" style="146" customWidth="1"/>
    <col min="5630" max="5630" width="17.875" style="146" customWidth="1"/>
    <col min="5631" max="5631" width="15.125" style="146" customWidth="1"/>
    <col min="5632" max="5632" width="7.5" style="146" customWidth="1"/>
    <col min="5633" max="5633" width="15" style="146" customWidth="1"/>
    <col min="5634" max="5634" width="12.5" style="146" customWidth="1"/>
    <col min="5635" max="5635" width="16.125" style="146" customWidth="1"/>
    <col min="5636" max="5879" width="9" style="146"/>
    <col min="5880" max="5880" width="16.375" style="146" customWidth="1"/>
    <col min="5881" max="5882" width="14.125" style="146" customWidth="1"/>
    <col min="5883" max="5883" width="20.375" style="146" customWidth="1"/>
    <col min="5884" max="5884" width="20" style="146" customWidth="1"/>
    <col min="5885" max="5885" width="16.5" style="146" customWidth="1"/>
    <col min="5886" max="5886" width="17.875" style="146" customWidth="1"/>
    <col min="5887" max="5887" width="15.125" style="146" customWidth="1"/>
    <col min="5888" max="5888" width="7.5" style="146" customWidth="1"/>
    <col min="5889" max="5889" width="15" style="146" customWidth="1"/>
    <col min="5890" max="5890" width="12.5" style="146" customWidth="1"/>
    <col min="5891" max="5891" width="16.125" style="146" customWidth="1"/>
    <col min="5892" max="6135" width="9" style="146"/>
    <col min="6136" max="6136" width="16.375" style="146" customWidth="1"/>
    <col min="6137" max="6138" width="14.125" style="146" customWidth="1"/>
    <col min="6139" max="6139" width="20.375" style="146" customWidth="1"/>
    <col min="6140" max="6140" width="20" style="146" customWidth="1"/>
    <col min="6141" max="6141" width="16.5" style="146" customWidth="1"/>
    <col min="6142" max="6142" width="17.875" style="146" customWidth="1"/>
    <col min="6143" max="6143" width="15.125" style="146" customWidth="1"/>
    <col min="6144" max="6144" width="7.5" style="146" customWidth="1"/>
    <col min="6145" max="6145" width="15" style="146" customWidth="1"/>
    <col min="6146" max="6146" width="12.5" style="146" customWidth="1"/>
    <col min="6147" max="6147" width="16.125" style="146" customWidth="1"/>
    <col min="6148" max="6391" width="9" style="146"/>
    <col min="6392" max="6392" width="16.375" style="146" customWidth="1"/>
    <col min="6393" max="6394" width="14.125" style="146" customWidth="1"/>
    <col min="6395" max="6395" width="20.375" style="146" customWidth="1"/>
    <col min="6396" max="6396" width="20" style="146" customWidth="1"/>
    <col min="6397" max="6397" width="16.5" style="146" customWidth="1"/>
    <col min="6398" max="6398" width="17.875" style="146" customWidth="1"/>
    <col min="6399" max="6399" width="15.125" style="146" customWidth="1"/>
    <col min="6400" max="6400" width="7.5" style="146" customWidth="1"/>
    <col min="6401" max="6401" width="15" style="146" customWidth="1"/>
    <col min="6402" max="6402" width="12.5" style="146" customWidth="1"/>
    <col min="6403" max="6403" width="16.125" style="146" customWidth="1"/>
    <col min="6404" max="6647" width="9" style="146"/>
    <col min="6648" max="6648" width="16.375" style="146" customWidth="1"/>
    <col min="6649" max="6650" width="14.125" style="146" customWidth="1"/>
    <col min="6651" max="6651" width="20.375" style="146" customWidth="1"/>
    <col min="6652" max="6652" width="20" style="146" customWidth="1"/>
    <col min="6653" max="6653" width="16.5" style="146" customWidth="1"/>
    <col min="6654" max="6654" width="17.875" style="146" customWidth="1"/>
    <col min="6655" max="6655" width="15.125" style="146" customWidth="1"/>
    <col min="6656" max="6656" width="7.5" style="146" customWidth="1"/>
    <col min="6657" max="6657" width="15" style="146" customWidth="1"/>
    <col min="6658" max="6658" width="12.5" style="146" customWidth="1"/>
    <col min="6659" max="6659" width="16.125" style="146" customWidth="1"/>
    <col min="6660" max="6903" width="9" style="146"/>
    <col min="6904" max="6904" width="16.375" style="146" customWidth="1"/>
    <col min="6905" max="6906" width="14.125" style="146" customWidth="1"/>
    <col min="6907" max="6907" width="20.375" style="146" customWidth="1"/>
    <col min="6908" max="6908" width="20" style="146" customWidth="1"/>
    <col min="6909" max="6909" width="16.5" style="146" customWidth="1"/>
    <col min="6910" max="6910" width="17.875" style="146" customWidth="1"/>
    <col min="6911" max="6911" width="15.125" style="146" customWidth="1"/>
    <col min="6912" max="6912" width="7.5" style="146" customWidth="1"/>
    <col min="6913" max="6913" width="15" style="146" customWidth="1"/>
    <col min="6914" max="6914" width="12.5" style="146" customWidth="1"/>
    <col min="6915" max="6915" width="16.125" style="146" customWidth="1"/>
    <col min="6916" max="7159" width="9" style="146"/>
    <col min="7160" max="7160" width="16.375" style="146" customWidth="1"/>
    <col min="7161" max="7162" width="14.125" style="146" customWidth="1"/>
    <col min="7163" max="7163" width="20.375" style="146" customWidth="1"/>
    <col min="7164" max="7164" width="20" style="146" customWidth="1"/>
    <col min="7165" max="7165" width="16.5" style="146" customWidth="1"/>
    <col min="7166" max="7166" width="17.875" style="146" customWidth="1"/>
    <col min="7167" max="7167" width="15.125" style="146" customWidth="1"/>
    <col min="7168" max="7168" width="7.5" style="146" customWidth="1"/>
    <col min="7169" max="7169" width="15" style="146" customWidth="1"/>
    <col min="7170" max="7170" width="12.5" style="146" customWidth="1"/>
    <col min="7171" max="7171" width="16.125" style="146" customWidth="1"/>
    <col min="7172" max="7415" width="9" style="146"/>
    <col min="7416" max="7416" width="16.375" style="146" customWidth="1"/>
    <col min="7417" max="7418" width="14.125" style="146" customWidth="1"/>
    <col min="7419" max="7419" width="20.375" style="146" customWidth="1"/>
    <col min="7420" max="7420" width="20" style="146" customWidth="1"/>
    <col min="7421" max="7421" width="16.5" style="146" customWidth="1"/>
    <col min="7422" max="7422" width="17.875" style="146" customWidth="1"/>
    <col min="7423" max="7423" width="15.125" style="146" customWidth="1"/>
    <col min="7424" max="7424" width="7.5" style="146" customWidth="1"/>
    <col min="7425" max="7425" width="15" style="146" customWidth="1"/>
    <col min="7426" max="7426" width="12.5" style="146" customWidth="1"/>
    <col min="7427" max="7427" width="16.125" style="146" customWidth="1"/>
    <col min="7428" max="7671" width="9" style="146"/>
    <col min="7672" max="7672" width="16.375" style="146" customWidth="1"/>
    <col min="7673" max="7674" width="14.125" style="146" customWidth="1"/>
    <col min="7675" max="7675" width="20.375" style="146" customWidth="1"/>
    <col min="7676" max="7676" width="20" style="146" customWidth="1"/>
    <col min="7677" max="7677" width="16.5" style="146" customWidth="1"/>
    <col min="7678" max="7678" width="17.875" style="146" customWidth="1"/>
    <col min="7679" max="7679" width="15.125" style="146" customWidth="1"/>
    <col min="7680" max="7680" width="7.5" style="146" customWidth="1"/>
    <col min="7681" max="7681" width="15" style="146" customWidth="1"/>
    <col min="7682" max="7682" width="12.5" style="146" customWidth="1"/>
    <col min="7683" max="7683" width="16.125" style="146" customWidth="1"/>
    <col min="7684" max="7927" width="9" style="146"/>
    <col min="7928" max="7928" width="16.375" style="146" customWidth="1"/>
    <col min="7929" max="7930" width="14.125" style="146" customWidth="1"/>
    <col min="7931" max="7931" width="20.375" style="146" customWidth="1"/>
    <col min="7932" max="7932" width="20" style="146" customWidth="1"/>
    <col min="7933" max="7933" width="16.5" style="146" customWidth="1"/>
    <col min="7934" max="7934" width="17.875" style="146" customWidth="1"/>
    <col min="7935" max="7935" width="15.125" style="146" customWidth="1"/>
    <col min="7936" max="7936" width="7.5" style="146" customWidth="1"/>
    <col min="7937" max="7937" width="15" style="146" customWidth="1"/>
    <col min="7938" max="7938" width="12.5" style="146" customWidth="1"/>
    <col min="7939" max="7939" width="16.125" style="146" customWidth="1"/>
    <col min="7940" max="8183" width="9" style="146"/>
    <col min="8184" max="8184" width="16.375" style="146" customWidth="1"/>
    <col min="8185" max="8186" width="14.125" style="146" customWidth="1"/>
    <col min="8187" max="8187" width="20.375" style="146" customWidth="1"/>
    <col min="8188" max="8188" width="20" style="146" customWidth="1"/>
    <col min="8189" max="8189" width="16.5" style="146" customWidth="1"/>
    <col min="8190" max="8190" width="17.875" style="146" customWidth="1"/>
    <col min="8191" max="8191" width="15.125" style="146" customWidth="1"/>
    <col min="8192" max="8192" width="7.5" style="146" customWidth="1"/>
    <col min="8193" max="8193" width="15" style="146" customWidth="1"/>
    <col min="8194" max="8194" width="12.5" style="146" customWidth="1"/>
    <col min="8195" max="8195" width="16.125" style="146" customWidth="1"/>
    <col min="8196" max="8439" width="9" style="146"/>
    <col min="8440" max="8440" width="16.375" style="146" customWidth="1"/>
    <col min="8441" max="8442" width="14.125" style="146" customWidth="1"/>
    <col min="8443" max="8443" width="20.375" style="146" customWidth="1"/>
    <col min="8444" max="8444" width="20" style="146" customWidth="1"/>
    <col min="8445" max="8445" width="16.5" style="146" customWidth="1"/>
    <col min="8446" max="8446" width="17.875" style="146" customWidth="1"/>
    <col min="8447" max="8447" width="15.125" style="146" customWidth="1"/>
    <col min="8448" max="8448" width="7.5" style="146" customWidth="1"/>
    <col min="8449" max="8449" width="15" style="146" customWidth="1"/>
    <col min="8450" max="8450" width="12.5" style="146" customWidth="1"/>
    <col min="8451" max="8451" width="16.125" style="146" customWidth="1"/>
    <col min="8452" max="8695" width="9" style="146"/>
    <col min="8696" max="8696" width="16.375" style="146" customWidth="1"/>
    <col min="8697" max="8698" width="14.125" style="146" customWidth="1"/>
    <col min="8699" max="8699" width="20.375" style="146" customWidth="1"/>
    <col min="8700" max="8700" width="20" style="146" customWidth="1"/>
    <col min="8701" max="8701" width="16.5" style="146" customWidth="1"/>
    <col min="8702" max="8702" width="17.875" style="146" customWidth="1"/>
    <col min="8703" max="8703" width="15.125" style="146" customWidth="1"/>
    <col min="8704" max="8704" width="7.5" style="146" customWidth="1"/>
    <col min="8705" max="8705" width="15" style="146" customWidth="1"/>
    <col min="8706" max="8706" width="12.5" style="146" customWidth="1"/>
    <col min="8707" max="8707" width="16.125" style="146" customWidth="1"/>
    <col min="8708" max="8951" width="9" style="146"/>
    <col min="8952" max="8952" width="16.375" style="146" customWidth="1"/>
    <col min="8953" max="8954" width="14.125" style="146" customWidth="1"/>
    <col min="8955" max="8955" width="20.375" style="146" customWidth="1"/>
    <col min="8956" max="8956" width="20" style="146" customWidth="1"/>
    <col min="8957" max="8957" width="16.5" style="146" customWidth="1"/>
    <col min="8958" max="8958" width="17.875" style="146" customWidth="1"/>
    <col min="8959" max="8959" width="15.125" style="146" customWidth="1"/>
    <col min="8960" max="8960" width="7.5" style="146" customWidth="1"/>
    <col min="8961" max="8961" width="15" style="146" customWidth="1"/>
    <col min="8962" max="8962" width="12.5" style="146" customWidth="1"/>
    <col min="8963" max="8963" width="16.125" style="146" customWidth="1"/>
    <col min="8964" max="9207" width="9" style="146"/>
    <col min="9208" max="9208" width="16.375" style="146" customWidth="1"/>
    <col min="9209" max="9210" width="14.125" style="146" customWidth="1"/>
    <col min="9211" max="9211" width="20.375" style="146" customWidth="1"/>
    <col min="9212" max="9212" width="20" style="146" customWidth="1"/>
    <col min="9213" max="9213" width="16.5" style="146" customWidth="1"/>
    <col min="9214" max="9214" width="17.875" style="146" customWidth="1"/>
    <col min="9215" max="9215" width="15.125" style="146" customWidth="1"/>
    <col min="9216" max="9216" width="7.5" style="146" customWidth="1"/>
    <col min="9217" max="9217" width="15" style="146" customWidth="1"/>
    <col min="9218" max="9218" width="12.5" style="146" customWidth="1"/>
    <col min="9219" max="9219" width="16.125" style="146" customWidth="1"/>
    <col min="9220" max="9463" width="9" style="146"/>
    <col min="9464" max="9464" width="16.375" style="146" customWidth="1"/>
    <col min="9465" max="9466" width="14.125" style="146" customWidth="1"/>
    <col min="9467" max="9467" width="20.375" style="146" customWidth="1"/>
    <col min="9468" max="9468" width="20" style="146" customWidth="1"/>
    <col min="9469" max="9469" width="16.5" style="146" customWidth="1"/>
    <col min="9470" max="9470" width="17.875" style="146" customWidth="1"/>
    <col min="9471" max="9471" width="15.125" style="146" customWidth="1"/>
    <col min="9472" max="9472" width="7.5" style="146" customWidth="1"/>
    <col min="9473" max="9473" width="15" style="146" customWidth="1"/>
    <col min="9474" max="9474" width="12.5" style="146" customWidth="1"/>
    <col min="9475" max="9475" width="16.125" style="146" customWidth="1"/>
    <col min="9476" max="9719" width="9" style="146"/>
    <col min="9720" max="9720" width="16.375" style="146" customWidth="1"/>
    <col min="9721" max="9722" width="14.125" style="146" customWidth="1"/>
    <col min="9723" max="9723" width="20.375" style="146" customWidth="1"/>
    <col min="9724" max="9724" width="20" style="146" customWidth="1"/>
    <col min="9725" max="9725" width="16.5" style="146" customWidth="1"/>
    <col min="9726" max="9726" width="17.875" style="146" customWidth="1"/>
    <col min="9727" max="9727" width="15.125" style="146" customWidth="1"/>
    <col min="9728" max="9728" width="7.5" style="146" customWidth="1"/>
    <col min="9729" max="9729" width="15" style="146" customWidth="1"/>
    <col min="9730" max="9730" width="12.5" style="146" customWidth="1"/>
    <col min="9731" max="9731" width="16.125" style="146" customWidth="1"/>
    <col min="9732" max="9975" width="9" style="146"/>
    <col min="9976" max="9976" width="16.375" style="146" customWidth="1"/>
    <col min="9977" max="9978" width="14.125" style="146" customWidth="1"/>
    <col min="9979" max="9979" width="20.375" style="146" customWidth="1"/>
    <col min="9980" max="9980" width="20" style="146" customWidth="1"/>
    <col min="9981" max="9981" width="16.5" style="146" customWidth="1"/>
    <col min="9982" max="9982" width="17.875" style="146" customWidth="1"/>
    <col min="9983" max="9983" width="15.125" style="146" customWidth="1"/>
    <col min="9984" max="9984" width="7.5" style="146" customWidth="1"/>
    <col min="9985" max="9985" width="15" style="146" customWidth="1"/>
    <col min="9986" max="9986" width="12.5" style="146" customWidth="1"/>
    <col min="9987" max="9987" width="16.125" style="146" customWidth="1"/>
    <col min="9988" max="10231" width="9" style="146"/>
    <col min="10232" max="10232" width="16.375" style="146" customWidth="1"/>
    <col min="10233" max="10234" width="14.125" style="146" customWidth="1"/>
    <col min="10235" max="10235" width="20.375" style="146" customWidth="1"/>
    <col min="10236" max="10236" width="20" style="146" customWidth="1"/>
    <col min="10237" max="10237" width="16.5" style="146" customWidth="1"/>
    <col min="10238" max="10238" width="17.875" style="146" customWidth="1"/>
    <col min="10239" max="10239" width="15.125" style="146" customWidth="1"/>
    <col min="10240" max="10240" width="7.5" style="146" customWidth="1"/>
    <col min="10241" max="10241" width="15" style="146" customWidth="1"/>
    <col min="10242" max="10242" width="12.5" style="146" customWidth="1"/>
    <col min="10243" max="10243" width="16.125" style="146" customWidth="1"/>
    <col min="10244" max="10487" width="9" style="146"/>
    <col min="10488" max="10488" width="16.375" style="146" customWidth="1"/>
    <col min="10489" max="10490" width="14.125" style="146" customWidth="1"/>
    <col min="10491" max="10491" width="20.375" style="146" customWidth="1"/>
    <col min="10492" max="10492" width="20" style="146" customWidth="1"/>
    <col min="10493" max="10493" width="16.5" style="146" customWidth="1"/>
    <col min="10494" max="10494" width="17.875" style="146" customWidth="1"/>
    <col min="10495" max="10495" width="15.125" style="146" customWidth="1"/>
    <col min="10496" max="10496" width="7.5" style="146" customWidth="1"/>
    <col min="10497" max="10497" width="15" style="146" customWidth="1"/>
    <col min="10498" max="10498" width="12.5" style="146" customWidth="1"/>
    <col min="10499" max="10499" width="16.125" style="146" customWidth="1"/>
    <col min="10500" max="10743" width="9" style="146"/>
    <col min="10744" max="10744" width="16.375" style="146" customWidth="1"/>
    <col min="10745" max="10746" width="14.125" style="146" customWidth="1"/>
    <col min="10747" max="10747" width="20.375" style="146" customWidth="1"/>
    <col min="10748" max="10748" width="20" style="146" customWidth="1"/>
    <col min="10749" max="10749" width="16.5" style="146" customWidth="1"/>
    <col min="10750" max="10750" width="17.875" style="146" customWidth="1"/>
    <col min="10751" max="10751" width="15.125" style="146" customWidth="1"/>
    <col min="10752" max="10752" width="7.5" style="146" customWidth="1"/>
    <col min="10753" max="10753" width="15" style="146" customWidth="1"/>
    <col min="10754" max="10754" width="12.5" style="146" customWidth="1"/>
    <col min="10755" max="10755" width="16.125" style="146" customWidth="1"/>
    <col min="10756" max="10999" width="9" style="146"/>
    <col min="11000" max="11000" width="16.375" style="146" customWidth="1"/>
    <col min="11001" max="11002" width="14.125" style="146" customWidth="1"/>
    <col min="11003" max="11003" width="20.375" style="146" customWidth="1"/>
    <col min="11004" max="11004" width="20" style="146" customWidth="1"/>
    <col min="11005" max="11005" width="16.5" style="146" customWidth="1"/>
    <col min="11006" max="11006" width="17.875" style="146" customWidth="1"/>
    <col min="11007" max="11007" width="15.125" style="146" customWidth="1"/>
    <col min="11008" max="11008" width="7.5" style="146" customWidth="1"/>
    <col min="11009" max="11009" width="15" style="146" customWidth="1"/>
    <col min="11010" max="11010" width="12.5" style="146" customWidth="1"/>
    <col min="11011" max="11011" width="16.125" style="146" customWidth="1"/>
    <col min="11012" max="11255" width="9" style="146"/>
    <col min="11256" max="11256" width="16.375" style="146" customWidth="1"/>
    <col min="11257" max="11258" width="14.125" style="146" customWidth="1"/>
    <col min="11259" max="11259" width="20.375" style="146" customWidth="1"/>
    <col min="11260" max="11260" width="20" style="146" customWidth="1"/>
    <col min="11261" max="11261" width="16.5" style="146" customWidth="1"/>
    <col min="11262" max="11262" width="17.875" style="146" customWidth="1"/>
    <col min="11263" max="11263" width="15.125" style="146" customWidth="1"/>
    <col min="11264" max="11264" width="7.5" style="146" customWidth="1"/>
    <col min="11265" max="11265" width="15" style="146" customWidth="1"/>
    <col min="11266" max="11266" width="12.5" style="146" customWidth="1"/>
    <col min="11267" max="11267" width="16.125" style="146" customWidth="1"/>
    <col min="11268" max="11511" width="9" style="146"/>
    <col min="11512" max="11512" width="16.375" style="146" customWidth="1"/>
    <col min="11513" max="11514" width="14.125" style="146" customWidth="1"/>
    <col min="11515" max="11515" width="20.375" style="146" customWidth="1"/>
    <col min="11516" max="11516" width="20" style="146" customWidth="1"/>
    <col min="11517" max="11517" width="16.5" style="146" customWidth="1"/>
    <col min="11518" max="11518" width="17.875" style="146" customWidth="1"/>
    <col min="11519" max="11519" width="15.125" style="146" customWidth="1"/>
    <col min="11520" max="11520" width="7.5" style="146" customWidth="1"/>
    <col min="11521" max="11521" width="15" style="146" customWidth="1"/>
    <col min="11522" max="11522" width="12.5" style="146" customWidth="1"/>
    <col min="11523" max="11523" width="16.125" style="146" customWidth="1"/>
    <col min="11524" max="11767" width="9" style="146"/>
    <col min="11768" max="11768" width="16.375" style="146" customWidth="1"/>
    <col min="11769" max="11770" width="14.125" style="146" customWidth="1"/>
    <col min="11771" max="11771" width="20.375" style="146" customWidth="1"/>
    <col min="11772" max="11772" width="20" style="146" customWidth="1"/>
    <col min="11773" max="11773" width="16.5" style="146" customWidth="1"/>
    <col min="11774" max="11774" width="17.875" style="146" customWidth="1"/>
    <col min="11775" max="11775" width="15.125" style="146" customWidth="1"/>
    <col min="11776" max="11776" width="7.5" style="146" customWidth="1"/>
    <col min="11777" max="11777" width="15" style="146" customWidth="1"/>
    <col min="11778" max="11778" width="12.5" style="146" customWidth="1"/>
    <col min="11779" max="11779" width="16.125" style="146" customWidth="1"/>
    <col min="11780" max="12023" width="9" style="146"/>
    <col min="12024" max="12024" width="16.375" style="146" customWidth="1"/>
    <col min="12025" max="12026" width="14.125" style="146" customWidth="1"/>
    <col min="12027" max="12027" width="20.375" style="146" customWidth="1"/>
    <col min="12028" max="12028" width="20" style="146" customWidth="1"/>
    <col min="12029" max="12029" width="16.5" style="146" customWidth="1"/>
    <col min="12030" max="12030" width="17.875" style="146" customWidth="1"/>
    <col min="12031" max="12031" width="15.125" style="146" customWidth="1"/>
    <col min="12032" max="12032" width="7.5" style="146" customWidth="1"/>
    <col min="12033" max="12033" width="15" style="146" customWidth="1"/>
    <col min="12034" max="12034" width="12.5" style="146" customWidth="1"/>
    <col min="12035" max="12035" width="16.125" style="146" customWidth="1"/>
    <col min="12036" max="12279" width="9" style="146"/>
    <col min="12280" max="12280" width="16.375" style="146" customWidth="1"/>
    <col min="12281" max="12282" width="14.125" style="146" customWidth="1"/>
    <col min="12283" max="12283" width="20.375" style="146" customWidth="1"/>
    <col min="12284" max="12284" width="20" style="146" customWidth="1"/>
    <col min="12285" max="12285" width="16.5" style="146" customWidth="1"/>
    <col min="12286" max="12286" width="17.875" style="146" customWidth="1"/>
    <col min="12287" max="12287" width="15.125" style="146" customWidth="1"/>
    <col min="12288" max="12288" width="7.5" style="146" customWidth="1"/>
    <col min="12289" max="12289" width="15" style="146" customWidth="1"/>
    <col min="12290" max="12290" width="12.5" style="146" customWidth="1"/>
    <col min="12291" max="12291" width="16.125" style="146" customWidth="1"/>
    <col min="12292" max="12535" width="9" style="146"/>
    <col min="12536" max="12536" width="16.375" style="146" customWidth="1"/>
    <col min="12537" max="12538" width="14.125" style="146" customWidth="1"/>
    <col min="12539" max="12539" width="20.375" style="146" customWidth="1"/>
    <col min="12540" max="12540" width="20" style="146" customWidth="1"/>
    <col min="12541" max="12541" width="16.5" style="146" customWidth="1"/>
    <col min="12542" max="12542" width="17.875" style="146" customWidth="1"/>
    <col min="12543" max="12543" width="15.125" style="146" customWidth="1"/>
    <col min="12544" max="12544" width="7.5" style="146" customWidth="1"/>
    <col min="12545" max="12545" width="15" style="146" customWidth="1"/>
    <col min="12546" max="12546" width="12.5" style="146" customWidth="1"/>
    <col min="12547" max="12547" width="16.125" style="146" customWidth="1"/>
    <col min="12548" max="12791" width="9" style="146"/>
    <col min="12792" max="12792" width="16.375" style="146" customWidth="1"/>
    <col min="12793" max="12794" width="14.125" style="146" customWidth="1"/>
    <col min="12795" max="12795" width="20.375" style="146" customWidth="1"/>
    <col min="12796" max="12796" width="20" style="146" customWidth="1"/>
    <col min="12797" max="12797" width="16.5" style="146" customWidth="1"/>
    <col min="12798" max="12798" width="17.875" style="146" customWidth="1"/>
    <col min="12799" max="12799" width="15.125" style="146" customWidth="1"/>
    <col min="12800" max="12800" width="7.5" style="146" customWidth="1"/>
    <col min="12801" max="12801" width="15" style="146" customWidth="1"/>
    <col min="12802" max="12802" width="12.5" style="146" customWidth="1"/>
    <col min="12803" max="12803" width="16.125" style="146" customWidth="1"/>
    <col min="12804" max="13047" width="9" style="146"/>
    <col min="13048" max="13048" width="16.375" style="146" customWidth="1"/>
    <col min="13049" max="13050" width="14.125" style="146" customWidth="1"/>
    <col min="13051" max="13051" width="20.375" style="146" customWidth="1"/>
    <col min="13052" max="13052" width="20" style="146" customWidth="1"/>
    <col min="13053" max="13053" width="16.5" style="146" customWidth="1"/>
    <col min="13054" max="13054" width="17.875" style="146" customWidth="1"/>
    <col min="13055" max="13055" width="15.125" style="146" customWidth="1"/>
    <col min="13056" max="13056" width="7.5" style="146" customWidth="1"/>
    <col min="13057" max="13057" width="15" style="146" customWidth="1"/>
    <col min="13058" max="13058" width="12.5" style="146" customWidth="1"/>
    <col min="13059" max="13059" width="16.125" style="146" customWidth="1"/>
    <col min="13060" max="13303" width="9" style="146"/>
    <col min="13304" max="13304" width="16.375" style="146" customWidth="1"/>
    <col min="13305" max="13306" width="14.125" style="146" customWidth="1"/>
    <col min="13307" max="13307" width="20.375" style="146" customWidth="1"/>
    <col min="13308" max="13308" width="20" style="146" customWidth="1"/>
    <col min="13309" max="13309" width="16.5" style="146" customWidth="1"/>
    <col min="13310" max="13310" width="17.875" style="146" customWidth="1"/>
    <col min="13311" max="13311" width="15.125" style="146" customWidth="1"/>
    <col min="13312" max="13312" width="7.5" style="146" customWidth="1"/>
    <col min="13313" max="13313" width="15" style="146" customWidth="1"/>
    <col min="13314" max="13314" width="12.5" style="146" customWidth="1"/>
    <col min="13315" max="13315" width="16.125" style="146" customWidth="1"/>
    <col min="13316" max="13559" width="9" style="146"/>
    <col min="13560" max="13560" width="16.375" style="146" customWidth="1"/>
    <col min="13561" max="13562" width="14.125" style="146" customWidth="1"/>
    <col min="13563" max="13563" width="20.375" style="146" customWidth="1"/>
    <col min="13564" max="13564" width="20" style="146" customWidth="1"/>
    <col min="13565" max="13565" width="16.5" style="146" customWidth="1"/>
    <col min="13566" max="13566" width="17.875" style="146" customWidth="1"/>
    <col min="13567" max="13567" width="15.125" style="146" customWidth="1"/>
    <col min="13568" max="13568" width="7.5" style="146" customWidth="1"/>
    <col min="13569" max="13569" width="15" style="146" customWidth="1"/>
    <col min="13570" max="13570" width="12.5" style="146" customWidth="1"/>
    <col min="13571" max="13571" width="16.125" style="146" customWidth="1"/>
    <col min="13572" max="13815" width="9" style="146"/>
    <col min="13816" max="13816" width="16.375" style="146" customWidth="1"/>
    <col min="13817" max="13818" width="14.125" style="146" customWidth="1"/>
    <col min="13819" max="13819" width="20.375" style="146" customWidth="1"/>
    <col min="13820" max="13820" width="20" style="146" customWidth="1"/>
    <col min="13821" max="13821" width="16.5" style="146" customWidth="1"/>
    <col min="13822" max="13822" width="17.875" style="146" customWidth="1"/>
    <col min="13823" max="13823" width="15.125" style="146" customWidth="1"/>
    <col min="13824" max="13824" width="7.5" style="146" customWidth="1"/>
    <col min="13825" max="13825" width="15" style="146" customWidth="1"/>
    <col min="13826" max="13826" width="12.5" style="146" customWidth="1"/>
    <col min="13827" max="13827" width="16.125" style="146" customWidth="1"/>
    <col min="13828" max="14071" width="9" style="146"/>
    <col min="14072" max="14072" width="16.375" style="146" customWidth="1"/>
    <col min="14073" max="14074" width="14.125" style="146" customWidth="1"/>
    <col min="14075" max="14075" width="20.375" style="146" customWidth="1"/>
    <col min="14076" max="14076" width="20" style="146" customWidth="1"/>
    <col min="14077" max="14077" width="16.5" style="146" customWidth="1"/>
    <col min="14078" max="14078" width="17.875" style="146" customWidth="1"/>
    <col min="14079" max="14079" width="15.125" style="146" customWidth="1"/>
    <col min="14080" max="14080" width="7.5" style="146" customWidth="1"/>
    <col min="14081" max="14081" width="15" style="146" customWidth="1"/>
    <col min="14082" max="14082" width="12.5" style="146" customWidth="1"/>
    <col min="14083" max="14083" width="16.125" style="146" customWidth="1"/>
    <col min="14084" max="14327" width="9" style="146"/>
    <col min="14328" max="14328" width="16.375" style="146" customWidth="1"/>
    <col min="14329" max="14330" width="14.125" style="146" customWidth="1"/>
    <col min="14331" max="14331" width="20.375" style="146" customWidth="1"/>
    <col min="14332" max="14332" width="20" style="146" customWidth="1"/>
    <col min="14333" max="14333" width="16.5" style="146" customWidth="1"/>
    <col min="14334" max="14334" width="17.875" style="146" customWidth="1"/>
    <col min="14335" max="14335" width="15.125" style="146" customWidth="1"/>
    <col min="14336" max="14336" width="7.5" style="146" customWidth="1"/>
    <col min="14337" max="14337" width="15" style="146" customWidth="1"/>
    <col min="14338" max="14338" width="12.5" style="146" customWidth="1"/>
    <col min="14339" max="14339" width="16.125" style="146" customWidth="1"/>
    <col min="14340" max="14583" width="9" style="146"/>
    <col min="14584" max="14584" width="16.375" style="146" customWidth="1"/>
    <col min="14585" max="14586" width="14.125" style="146" customWidth="1"/>
    <col min="14587" max="14587" width="20.375" style="146" customWidth="1"/>
    <col min="14588" max="14588" width="20" style="146" customWidth="1"/>
    <col min="14589" max="14589" width="16.5" style="146" customWidth="1"/>
    <col min="14590" max="14590" width="17.875" style="146" customWidth="1"/>
    <col min="14591" max="14591" width="15.125" style="146" customWidth="1"/>
    <col min="14592" max="14592" width="7.5" style="146" customWidth="1"/>
    <col min="14593" max="14593" width="15" style="146" customWidth="1"/>
    <col min="14594" max="14594" width="12.5" style="146" customWidth="1"/>
    <col min="14595" max="14595" width="16.125" style="146" customWidth="1"/>
    <col min="14596" max="14839" width="9" style="146"/>
    <col min="14840" max="14840" width="16.375" style="146" customWidth="1"/>
    <col min="14841" max="14842" width="14.125" style="146" customWidth="1"/>
    <col min="14843" max="14843" width="20.375" style="146" customWidth="1"/>
    <col min="14844" max="14844" width="20" style="146" customWidth="1"/>
    <col min="14845" max="14845" width="16.5" style="146" customWidth="1"/>
    <col min="14846" max="14846" width="17.875" style="146" customWidth="1"/>
    <col min="14847" max="14847" width="15.125" style="146" customWidth="1"/>
    <col min="14848" max="14848" width="7.5" style="146" customWidth="1"/>
    <col min="14849" max="14849" width="15" style="146" customWidth="1"/>
    <col min="14850" max="14850" width="12.5" style="146" customWidth="1"/>
    <col min="14851" max="14851" width="16.125" style="146" customWidth="1"/>
    <col min="14852" max="15095" width="9" style="146"/>
    <col min="15096" max="15096" width="16.375" style="146" customWidth="1"/>
    <col min="15097" max="15098" width="14.125" style="146" customWidth="1"/>
    <col min="15099" max="15099" width="20.375" style="146" customWidth="1"/>
    <col min="15100" max="15100" width="20" style="146" customWidth="1"/>
    <col min="15101" max="15101" width="16.5" style="146" customWidth="1"/>
    <col min="15102" max="15102" width="17.875" style="146" customWidth="1"/>
    <col min="15103" max="15103" width="15.125" style="146" customWidth="1"/>
    <col min="15104" max="15104" width="7.5" style="146" customWidth="1"/>
    <col min="15105" max="15105" width="15" style="146" customWidth="1"/>
    <col min="15106" max="15106" width="12.5" style="146" customWidth="1"/>
    <col min="15107" max="15107" width="16.125" style="146" customWidth="1"/>
    <col min="15108" max="15351" width="9" style="146"/>
    <col min="15352" max="15352" width="16.375" style="146" customWidth="1"/>
    <col min="15353" max="15354" width="14.125" style="146" customWidth="1"/>
    <col min="15355" max="15355" width="20.375" style="146" customWidth="1"/>
    <col min="15356" max="15356" width="20" style="146" customWidth="1"/>
    <col min="15357" max="15357" width="16.5" style="146" customWidth="1"/>
    <col min="15358" max="15358" width="17.875" style="146" customWidth="1"/>
    <col min="15359" max="15359" width="15.125" style="146" customWidth="1"/>
    <col min="15360" max="15360" width="7.5" style="146" customWidth="1"/>
    <col min="15361" max="15361" width="15" style="146" customWidth="1"/>
    <col min="15362" max="15362" width="12.5" style="146" customWidth="1"/>
    <col min="15363" max="15363" width="16.125" style="146" customWidth="1"/>
    <col min="15364" max="15607" width="9" style="146"/>
    <col min="15608" max="15608" width="16.375" style="146" customWidth="1"/>
    <col min="15609" max="15610" width="14.125" style="146" customWidth="1"/>
    <col min="15611" max="15611" width="20.375" style="146" customWidth="1"/>
    <col min="15612" max="15612" width="20" style="146" customWidth="1"/>
    <col min="15613" max="15613" width="16.5" style="146" customWidth="1"/>
    <col min="15614" max="15614" width="17.875" style="146" customWidth="1"/>
    <col min="15615" max="15615" width="15.125" style="146" customWidth="1"/>
    <col min="15616" max="15616" width="7.5" style="146" customWidth="1"/>
    <col min="15617" max="15617" width="15" style="146" customWidth="1"/>
    <col min="15618" max="15618" width="12.5" style="146" customWidth="1"/>
    <col min="15619" max="15619" width="16.125" style="146" customWidth="1"/>
    <col min="15620" max="15863" width="9" style="146"/>
    <col min="15864" max="15864" width="16.375" style="146" customWidth="1"/>
    <col min="15865" max="15866" width="14.125" style="146" customWidth="1"/>
    <col min="15867" max="15867" width="20.375" style="146" customWidth="1"/>
    <col min="15868" max="15868" width="20" style="146" customWidth="1"/>
    <col min="15869" max="15869" width="16.5" style="146" customWidth="1"/>
    <col min="15870" max="15870" width="17.875" style="146" customWidth="1"/>
    <col min="15871" max="15871" width="15.125" style="146" customWidth="1"/>
    <col min="15872" max="15872" width="7.5" style="146" customWidth="1"/>
    <col min="15873" max="15873" width="15" style="146" customWidth="1"/>
    <col min="15874" max="15874" width="12.5" style="146" customWidth="1"/>
    <col min="15875" max="15875" width="16.125" style="146" customWidth="1"/>
    <col min="15876" max="16119" width="9" style="146"/>
    <col min="16120" max="16120" width="16.375" style="146" customWidth="1"/>
    <col min="16121" max="16122" width="14.125" style="146" customWidth="1"/>
    <col min="16123" max="16123" width="20.375" style="146" customWidth="1"/>
    <col min="16124" max="16124" width="20" style="146" customWidth="1"/>
    <col min="16125" max="16125" width="16.5" style="146" customWidth="1"/>
    <col min="16126" max="16126" width="17.875" style="146" customWidth="1"/>
    <col min="16127" max="16127" width="15.125" style="146" customWidth="1"/>
    <col min="16128" max="16128" width="7.5" style="146" customWidth="1"/>
    <col min="16129" max="16129" width="15" style="146" customWidth="1"/>
    <col min="16130" max="16130" width="12.5" style="146" customWidth="1"/>
    <col min="16131" max="16131" width="16.125" style="146" customWidth="1"/>
    <col min="16132" max="16384" width="9" style="146"/>
  </cols>
  <sheetData>
    <row r="1" ht="21.95" customHeight="1" spans="1:11">
      <c r="A1" s="147" t="s">
        <v>994</v>
      </c>
      <c r="B1" s="142"/>
      <c r="C1" s="142"/>
      <c r="D1" s="148"/>
      <c r="E1" s="148"/>
      <c r="F1" s="148"/>
      <c r="G1" s="148"/>
      <c r="H1" s="148"/>
      <c r="I1" s="142"/>
      <c r="J1" s="148"/>
      <c r="K1" s="142"/>
    </row>
    <row r="2" s="142" customFormat="1" ht="21.95" customHeight="1" spans="1:11">
      <c r="A2" s="149" t="s">
        <v>5</v>
      </c>
      <c r="B2" s="150" t="s">
        <v>7</v>
      </c>
      <c r="C2" s="150" t="s">
        <v>8</v>
      </c>
      <c r="D2" s="150" t="s">
        <v>9</v>
      </c>
      <c r="E2" s="150" t="s">
        <v>10</v>
      </c>
      <c r="F2" s="150" t="s">
        <v>11</v>
      </c>
      <c r="G2" s="150" t="s">
        <v>12</v>
      </c>
      <c r="H2" s="150" t="s">
        <v>13</v>
      </c>
      <c r="I2" s="150" t="s">
        <v>14</v>
      </c>
      <c r="J2" s="150" t="s">
        <v>15</v>
      </c>
      <c r="K2" s="150" t="s">
        <v>16</v>
      </c>
    </row>
    <row r="3" ht="33" spans="1:11">
      <c r="A3" s="151" t="s">
        <v>33</v>
      </c>
      <c r="B3" s="152" t="s">
        <v>33</v>
      </c>
      <c r="C3" s="152" t="s">
        <v>33</v>
      </c>
      <c r="D3" s="153" t="s">
        <v>995</v>
      </c>
      <c r="E3" s="153" t="s">
        <v>996</v>
      </c>
      <c r="F3" s="153" t="s">
        <v>21</v>
      </c>
      <c r="G3" s="153" t="s">
        <v>997</v>
      </c>
      <c r="H3" s="153" t="s">
        <v>998</v>
      </c>
      <c r="I3" s="152" t="s">
        <v>24</v>
      </c>
      <c r="J3" s="157">
        <v>600000</v>
      </c>
      <c r="K3" s="152">
        <v>4</v>
      </c>
    </row>
    <row r="4" ht="21.95" customHeight="1" spans="1:11">
      <c r="A4" s="151" t="s">
        <v>33</v>
      </c>
      <c r="B4" s="152" t="s">
        <v>33</v>
      </c>
      <c r="C4" s="152" t="s">
        <v>33</v>
      </c>
      <c r="D4" s="153" t="s">
        <v>999</v>
      </c>
      <c r="E4" s="153" t="s">
        <v>1000</v>
      </c>
      <c r="F4" s="153" t="s">
        <v>21</v>
      </c>
      <c r="G4" s="153" t="s">
        <v>997</v>
      </c>
      <c r="H4" s="153" t="s">
        <v>998</v>
      </c>
      <c r="I4" s="152" t="s">
        <v>153</v>
      </c>
      <c r="J4" s="157">
        <v>220000</v>
      </c>
      <c r="K4" s="152">
        <v>4</v>
      </c>
    </row>
    <row r="5" ht="21.95" customHeight="1" spans="1:11">
      <c r="A5" s="151" t="s">
        <v>33</v>
      </c>
      <c r="B5" s="152" t="s">
        <v>33</v>
      </c>
      <c r="C5" s="152" t="s">
        <v>33</v>
      </c>
      <c r="D5" s="153" t="s">
        <v>347</v>
      </c>
      <c r="E5" s="153" t="s">
        <v>1000</v>
      </c>
      <c r="F5" s="153" t="s">
        <v>21</v>
      </c>
      <c r="G5" s="153" t="s">
        <v>997</v>
      </c>
      <c r="H5" s="153" t="s">
        <v>998</v>
      </c>
      <c r="I5" s="152" t="s">
        <v>153</v>
      </c>
      <c r="J5" s="157">
        <v>180000</v>
      </c>
      <c r="K5" s="152">
        <v>4</v>
      </c>
    </row>
    <row r="6" ht="21.95" customHeight="1" spans="1:11">
      <c r="A6" s="151" t="s">
        <v>33</v>
      </c>
      <c r="B6" s="152" t="s">
        <v>33</v>
      </c>
      <c r="C6" s="152" t="s">
        <v>33</v>
      </c>
      <c r="D6" s="153" t="s">
        <v>1001</v>
      </c>
      <c r="E6" s="153" t="s">
        <v>1000</v>
      </c>
      <c r="F6" s="153" t="s">
        <v>21</v>
      </c>
      <c r="G6" s="153" t="s">
        <v>997</v>
      </c>
      <c r="H6" s="153" t="s">
        <v>998</v>
      </c>
      <c r="I6" s="152" t="s">
        <v>153</v>
      </c>
      <c r="J6" s="157">
        <v>60000</v>
      </c>
      <c r="K6" s="152">
        <v>4</v>
      </c>
    </row>
    <row r="7" ht="21.95" customHeight="1" spans="1:11">
      <c r="A7" s="151" t="s">
        <v>33</v>
      </c>
      <c r="B7" s="152" t="s">
        <v>33</v>
      </c>
      <c r="C7" s="152" t="s">
        <v>33</v>
      </c>
      <c r="D7" s="153" t="s">
        <v>1002</v>
      </c>
      <c r="E7" s="153" t="s">
        <v>1000</v>
      </c>
      <c r="F7" s="153" t="s">
        <v>21</v>
      </c>
      <c r="G7" s="153" t="s">
        <v>997</v>
      </c>
      <c r="H7" s="153" t="s">
        <v>998</v>
      </c>
      <c r="I7" s="152" t="s">
        <v>153</v>
      </c>
      <c r="J7" s="157">
        <v>40000</v>
      </c>
      <c r="K7" s="152">
        <v>4</v>
      </c>
    </row>
    <row r="8" ht="21.95" customHeight="1" spans="1:11">
      <c r="A8" s="151" t="s">
        <v>33</v>
      </c>
      <c r="B8" s="152" t="s">
        <v>33</v>
      </c>
      <c r="C8" s="152" t="s">
        <v>33</v>
      </c>
      <c r="D8" s="153" t="s">
        <v>1003</v>
      </c>
      <c r="E8" s="153" t="s">
        <v>1000</v>
      </c>
      <c r="F8" s="153" t="s">
        <v>21</v>
      </c>
      <c r="G8" s="153" t="s">
        <v>997</v>
      </c>
      <c r="H8" s="153" t="s">
        <v>998</v>
      </c>
      <c r="I8" s="152" t="s">
        <v>153</v>
      </c>
      <c r="J8" s="157">
        <v>80000</v>
      </c>
      <c r="K8" s="152">
        <v>1</v>
      </c>
    </row>
    <row r="9" ht="21.95" customHeight="1" spans="1:11">
      <c r="A9" s="151" t="s">
        <v>33</v>
      </c>
      <c r="B9" s="152" t="s">
        <v>33</v>
      </c>
      <c r="C9" s="152" t="s">
        <v>33</v>
      </c>
      <c r="D9" s="153" t="s">
        <v>1004</v>
      </c>
      <c r="E9" s="153" t="s">
        <v>1000</v>
      </c>
      <c r="F9" s="153" t="s">
        <v>21</v>
      </c>
      <c r="G9" s="153" t="s">
        <v>997</v>
      </c>
      <c r="H9" s="153" t="s">
        <v>998</v>
      </c>
      <c r="I9" s="152" t="s">
        <v>153</v>
      </c>
      <c r="J9" s="157">
        <v>65000</v>
      </c>
      <c r="K9" s="152">
        <v>1</v>
      </c>
    </row>
    <row r="10" ht="21.95" customHeight="1" spans="1:11">
      <c r="A10" s="151" t="s">
        <v>33</v>
      </c>
      <c r="B10" s="152" t="s">
        <v>33</v>
      </c>
      <c r="C10" s="152" t="s">
        <v>33</v>
      </c>
      <c r="D10" s="153" t="s">
        <v>1005</v>
      </c>
      <c r="E10" s="153" t="s">
        <v>996</v>
      </c>
      <c r="F10" s="153" t="s">
        <v>21</v>
      </c>
      <c r="G10" s="153" t="s">
        <v>997</v>
      </c>
      <c r="H10" s="153" t="s">
        <v>998</v>
      </c>
      <c r="I10" s="152" t="s">
        <v>153</v>
      </c>
      <c r="J10" s="157">
        <v>130000</v>
      </c>
      <c r="K10" s="152">
        <v>4</v>
      </c>
    </row>
    <row r="11" ht="21.95" customHeight="1" spans="1:11">
      <c r="A11" s="151" t="s">
        <v>33</v>
      </c>
      <c r="B11" s="152" t="s">
        <v>33</v>
      </c>
      <c r="C11" s="152" t="s">
        <v>33</v>
      </c>
      <c r="D11" s="153" t="s">
        <v>1006</v>
      </c>
      <c r="E11" s="153" t="s">
        <v>996</v>
      </c>
      <c r="F11" s="153" t="s">
        <v>21</v>
      </c>
      <c r="G11" s="153" t="s">
        <v>997</v>
      </c>
      <c r="H11" s="153" t="s">
        <v>998</v>
      </c>
      <c r="I11" s="152" t="s">
        <v>153</v>
      </c>
      <c r="J11" s="157">
        <v>40000</v>
      </c>
      <c r="K11" s="152">
        <v>4</v>
      </c>
    </row>
    <row r="12" ht="21.95" customHeight="1" spans="1:11">
      <c r="A12" s="151" t="s">
        <v>33</v>
      </c>
      <c r="B12" s="152" t="s">
        <v>33</v>
      </c>
      <c r="C12" s="152" t="s">
        <v>33</v>
      </c>
      <c r="D12" s="153" t="s">
        <v>1007</v>
      </c>
      <c r="E12" s="153" t="s">
        <v>1008</v>
      </c>
      <c r="F12" s="153" t="s">
        <v>21</v>
      </c>
      <c r="G12" s="153" t="s">
        <v>997</v>
      </c>
      <c r="H12" s="153" t="s">
        <v>998</v>
      </c>
      <c r="I12" s="152" t="s">
        <v>153</v>
      </c>
      <c r="J12" s="157">
        <v>135000</v>
      </c>
      <c r="K12" s="152">
        <v>1</v>
      </c>
    </row>
    <row r="13" ht="21.95" customHeight="1" spans="1:11">
      <c r="A13" s="151" t="s">
        <v>33</v>
      </c>
      <c r="B13" s="152" t="s">
        <v>33</v>
      </c>
      <c r="C13" s="152" t="s">
        <v>33</v>
      </c>
      <c r="D13" s="153" t="s">
        <v>1009</v>
      </c>
      <c r="E13" s="153" t="s">
        <v>1008</v>
      </c>
      <c r="F13" s="153" t="s">
        <v>21</v>
      </c>
      <c r="G13" s="153" t="s">
        <v>997</v>
      </c>
      <c r="H13" s="153" t="s">
        <v>998</v>
      </c>
      <c r="I13" s="152" t="s">
        <v>153</v>
      </c>
      <c r="J13" s="157">
        <v>135000</v>
      </c>
      <c r="K13" s="152">
        <v>1</v>
      </c>
    </row>
    <row r="14" ht="21.95" customHeight="1" spans="1:11">
      <c r="A14" s="151" t="s">
        <v>33</v>
      </c>
      <c r="B14" s="152" t="s">
        <v>33</v>
      </c>
      <c r="C14" s="152" t="s">
        <v>33</v>
      </c>
      <c r="D14" s="153" t="s">
        <v>1010</v>
      </c>
      <c r="E14" s="153" t="s">
        <v>1008</v>
      </c>
      <c r="F14" s="153" t="s">
        <v>21</v>
      </c>
      <c r="G14" s="153" t="s">
        <v>997</v>
      </c>
      <c r="H14" s="153" t="s">
        <v>998</v>
      </c>
      <c r="I14" s="152" t="s">
        <v>153</v>
      </c>
      <c r="J14" s="157">
        <v>55000</v>
      </c>
      <c r="K14" s="152">
        <v>1</v>
      </c>
    </row>
    <row r="15" ht="21.95" customHeight="1" spans="1:11">
      <c r="A15" s="151" t="s">
        <v>33</v>
      </c>
      <c r="B15" s="152" t="s">
        <v>33</v>
      </c>
      <c r="C15" s="152" t="s">
        <v>33</v>
      </c>
      <c r="D15" s="153" t="s">
        <v>1011</v>
      </c>
      <c r="E15" s="153" t="s">
        <v>1008</v>
      </c>
      <c r="F15" s="153" t="s">
        <v>21</v>
      </c>
      <c r="G15" s="153" t="s">
        <v>997</v>
      </c>
      <c r="H15" s="153" t="s">
        <v>998</v>
      </c>
      <c r="I15" s="152" t="s">
        <v>153</v>
      </c>
      <c r="J15" s="157">
        <v>55000</v>
      </c>
      <c r="K15" s="152">
        <v>1</v>
      </c>
    </row>
    <row r="16" ht="21.95" customHeight="1" spans="1:11">
      <c r="A16" s="151" t="s">
        <v>33</v>
      </c>
      <c r="B16" s="152" t="s">
        <v>33</v>
      </c>
      <c r="C16" s="152" t="s">
        <v>33</v>
      </c>
      <c r="D16" s="153" t="s">
        <v>1012</v>
      </c>
      <c r="E16" s="153" t="s">
        <v>1013</v>
      </c>
      <c r="F16" s="153" t="s">
        <v>21</v>
      </c>
      <c r="G16" s="153" t="s">
        <v>1014</v>
      </c>
      <c r="H16" s="153" t="s">
        <v>1015</v>
      </c>
      <c r="I16" s="152" t="s">
        <v>24</v>
      </c>
      <c r="J16" s="157">
        <v>600000</v>
      </c>
      <c r="K16" s="152">
        <v>1</v>
      </c>
    </row>
    <row r="17" ht="24.75" customHeight="1" spans="1:11">
      <c r="A17" s="151" t="s">
        <v>1016</v>
      </c>
      <c r="B17" s="152" t="s">
        <v>33</v>
      </c>
      <c r="C17" s="152" t="s">
        <v>33</v>
      </c>
      <c r="D17" s="154" t="s">
        <v>1017</v>
      </c>
      <c r="E17" s="153" t="s">
        <v>996</v>
      </c>
      <c r="F17" s="153" t="s">
        <v>21</v>
      </c>
      <c r="G17" s="153" t="s">
        <v>997</v>
      </c>
      <c r="H17" s="153" t="s">
        <v>998</v>
      </c>
      <c r="I17" s="152" t="s">
        <v>153</v>
      </c>
      <c r="J17" s="157">
        <v>365000</v>
      </c>
      <c r="K17" s="152">
        <v>3</v>
      </c>
    </row>
    <row r="18" ht="21.95" customHeight="1" spans="1:11">
      <c r="A18" s="151" t="s">
        <v>1016</v>
      </c>
      <c r="B18" s="152" t="s">
        <v>33</v>
      </c>
      <c r="C18" s="152" t="s">
        <v>33</v>
      </c>
      <c r="D18" s="153" t="s">
        <v>1018</v>
      </c>
      <c r="E18" s="153" t="s">
        <v>1019</v>
      </c>
      <c r="F18" s="153" t="s">
        <v>21</v>
      </c>
      <c r="G18" s="153" t="s">
        <v>997</v>
      </c>
      <c r="H18" s="153" t="s">
        <v>23</v>
      </c>
      <c r="I18" s="152" t="s">
        <v>153</v>
      </c>
      <c r="J18" s="157">
        <v>340000</v>
      </c>
      <c r="K18" s="152">
        <v>1</v>
      </c>
    </row>
    <row r="19" ht="21.95" customHeight="1" spans="1:11">
      <c r="A19" s="151" t="s">
        <v>1016</v>
      </c>
      <c r="B19" s="152" t="s">
        <v>33</v>
      </c>
      <c r="C19" s="152" t="s">
        <v>33</v>
      </c>
      <c r="D19" s="153" t="s">
        <v>1020</v>
      </c>
      <c r="E19" s="154" t="s">
        <v>996</v>
      </c>
      <c r="F19" s="153" t="s">
        <v>21</v>
      </c>
      <c r="G19" s="153" t="s">
        <v>997</v>
      </c>
      <c r="H19" s="153" t="s">
        <v>998</v>
      </c>
      <c r="I19" s="152" t="s">
        <v>153</v>
      </c>
      <c r="J19" s="157">
        <v>50000</v>
      </c>
      <c r="K19" s="152">
        <v>1</v>
      </c>
    </row>
    <row r="20" ht="21.95" customHeight="1" spans="1:11">
      <c r="A20" s="151" t="s">
        <v>1016</v>
      </c>
      <c r="B20" s="152" t="s">
        <v>1021</v>
      </c>
      <c r="C20" s="152" t="s">
        <v>1022</v>
      </c>
      <c r="D20" s="153" t="s">
        <v>307</v>
      </c>
      <c r="E20" s="153" t="s">
        <v>1023</v>
      </c>
      <c r="F20" s="153" t="s">
        <v>21</v>
      </c>
      <c r="G20" s="153" t="s">
        <v>997</v>
      </c>
      <c r="H20" s="153" t="s">
        <v>998</v>
      </c>
      <c r="I20" s="152" t="s">
        <v>153</v>
      </c>
      <c r="J20" s="157">
        <v>150000</v>
      </c>
      <c r="K20" s="152">
        <v>2</v>
      </c>
    </row>
    <row r="21" ht="21.95" customHeight="1" spans="1:11">
      <c r="A21" s="151" t="s">
        <v>1024</v>
      </c>
      <c r="B21" s="152" t="s">
        <v>33</v>
      </c>
      <c r="C21" s="152" t="s">
        <v>33</v>
      </c>
      <c r="D21" s="153" t="s">
        <v>1025</v>
      </c>
      <c r="E21" s="153" t="s">
        <v>1026</v>
      </c>
      <c r="F21" s="153" t="s">
        <v>21</v>
      </c>
      <c r="G21" s="153" t="s">
        <v>1027</v>
      </c>
      <c r="H21" s="153" t="s">
        <v>1028</v>
      </c>
      <c r="I21" s="152" t="s">
        <v>153</v>
      </c>
      <c r="J21" s="157">
        <v>405000</v>
      </c>
      <c r="K21" s="152">
        <v>2</v>
      </c>
    </row>
    <row r="22" ht="21.95" customHeight="1" spans="1:11">
      <c r="A22" s="151" t="s">
        <v>1024</v>
      </c>
      <c r="B22" s="152" t="s">
        <v>33</v>
      </c>
      <c r="C22" s="152" t="s">
        <v>33</v>
      </c>
      <c r="D22" s="153" t="s">
        <v>1018</v>
      </c>
      <c r="E22" s="153" t="s">
        <v>1029</v>
      </c>
      <c r="F22" s="153" t="s">
        <v>21</v>
      </c>
      <c r="G22" s="153" t="s">
        <v>997</v>
      </c>
      <c r="H22" s="153" t="s">
        <v>998</v>
      </c>
      <c r="I22" s="152" t="s">
        <v>153</v>
      </c>
      <c r="J22" s="157">
        <v>280000</v>
      </c>
      <c r="K22" s="152">
        <v>1</v>
      </c>
    </row>
    <row r="23" ht="21.95" customHeight="1" spans="1:11">
      <c r="A23" s="151" t="s">
        <v>1024</v>
      </c>
      <c r="B23" s="152" t="s">
        <v>33</v>
      </c>
      <c r="C23" s="152" t="s">
        <v>33</v>
      </c>
      <c r="D23" s="153" t="s">
        <v>345</v>
      </c>
      <c r="E23" s="153" t="s">
        <v>996</v>
      </c>
      <c r="F23" s="153" t="s">
        <v>21</v>
      </c>
      <c r="G23" s="153" t="s">
        <v>997</v>
      </c>
      <c r="H23" s="153" t="s">
        <v>998</v>
      </c>
      <c r="I23" s="152" t="s">
        <v>153</v>
      </c>
      <c r="J23" s="157">
        <v>340000</v>
      </c>
      <c r="K23" s="152">
        <v>1</v>
      </c>
    </row>
    <row r="24" ht="21.95" customHeight="1" spans="1:11">
      <c r="A24" s="151" t="s">
        <v>1024</v>
      </c>
      <c r="B24" s="152" t="s">
        <v>33</v>
      </c>
      <c r="C24" s="152" t="s">
        <v>33</v>
      </c>
      <c r="D24" s="153" t="s">
        <v>347</v>
      </c>
      <c r="E24" s="153" t="s">
        <v>996</v>
      </c>
      <c r="F24" s="153" t="s">
        <v>21</v>
      </c>
      <c r="G24" s="153" t="s">
        <v>997</v>
      </c>
      <c r="H24" s="153" t="s">
        <v>998</v>
      </c>
      <c r="I24" s="152" t="s">
        <v>153</v>
      </c>
      <c r="J24" s="157">
        <v>150000</v>
      </c>
      <c r="K24" s="152">
        <v>1</v>
      </c>
    </row>
    <row r="25" ht="21.95" customHeight="1" spans="1:11">
      <c r="A25" s="151" t="s">
        <v>1024</v>
      </c>
      <c r="B25" s="152" t="s">
        <v>33</v>
      </c>
      <c r="C25" s="152" t="s">
        <v>33</v>
      </c>
      <c r="D25" s="153" t="s">
        <v>1001</v>
      </c>
      <c r="E25" s="153" t="s">
        <v>996</v>
      </c>
      <c r="F25" s="153" t="s">
        <v>21</v>
      </c>
      <c r="G25" s="153" t="s">
        <v>997</v>
      </c>
      <c r="H25" s="153" t="s">
        <v>998</v>
      </c>
      <c r="I25" s="152" t="s">
        <v>153</v>
      </c>
      <c r="J25" s="157">
        <v>80000</v>
      </c>
      <c r="K25" s="152">
        <v>1</v>
      </c>
    </row>
    <row r="26" ht="21.95" customHeight="1" spans="1:11">
      <c r="A26" s="151" t="s">
        <v>1024</v>
      </c>
      <c r="B26" s="152" t="s">
        <v>33</v>
      </c>
      <c r="C26" s="152" t="s">
        <v>33</v>
      </c>
      <c r="D26" s="153" t="s">
        <v>1002</v>
      </c>
      <c r="E26" s="153" t="s">
        <v>996</v>
      </c>
      <c r="F26" s="153" t="s">
        <v>21</v>
      </c>
      <c r="G26" s="153" t="s">
        <v>997</v>
      </c>
      <c r="H26" s="153" t="s">
        <v>998</v>
      </c>
      <c r="I26" s="152" t="s">
        <v>153</v>
      </c>
      <c r="J26" s="157">
        <v>55000</v>
      </c>
      <c r="K26" s="152">
        <v>1</v>
      </c>
    </row>
    <row r="27" ht="21.95" customHeight="1" spans="1:11">
      <c r="A27" s="151" t="s">
        <v>1024</v>
      </c>
      <c r="B27" s="152" t="s">
        <v>33</v>
      </c>
      <c r="C27" s="152" t="s">
        <v>33</v>
      </c>
      <c r="D27" s="153" t="s">
        <v>1020</v>
      </c>
      <c r="E27" s="153" t="s">
        <v>996</v>
      </c>
      <c r="F27" s="153" t="s">
        <v>21</v>
      </c>
      <c r="G27" s="153" t="s">
        <v>997</v>
      </c>
      <c r="H27" s="153" t="s">
        <v>998</v>
      </c>
      <c r="I27" s="152" t="s">
        <v>153</v>
      </c>
      <c r="J27" s="157">
        <v>30000</v>
      </c>
      <c r="K27" s="152">
        <v>1</v>
      </c>
    </row>
    <row r="28" ht="21.95" customHeight="1" spans="1:11">
      <c r="A28" s="151" t="s">
        <v>1030</v>
      </c>
      <c r="B28" s="152" t="s">
        <v>33</v>
      </c>
      <c r="C28" s="152" t="s">
        <v>33</v>
      </c>
      <c r="D28" s="153" t="s">
        <v>307</v>
      </c>
      <c r="E28" s="153" t="s">
        <v>996</v>
      </c>
      <c r="F28" s="153" t="s">
        <v>21</v>
      </c>
      <c r="G28" s="153" t="s">
        <v>997</v>
      </c>
      <c r="H28" s="153" t="s">
        <v>998</v>
      </c>
      <c r="I28" s="152" t="s">
        <v>153</v>
      </c>
      <c r="J28" s="157">
        <v>455000</v>
      </c>
      <c r="K28" s="152">
        <v>1</v>
      </c>
    </row>
    <row r="29" ht="21.95" customHeight="1" spans="1:11">
      <c r="A29" s="151" t="s">
        <v>1030</v>
      </c>
      <c r="B29" s="152" t="s">
        <v>33</v>
      </c>
      <c r="C29" s="152" t="s">
        <v>33</v>
      </c>
      <c r="D29" s="153" t="s">
        <v>1020</v>
      </c>
      <c r="E29" s="155" t="s">
        <v>996</v>
      </c>
      <c r="F29" s="153" t="s">
        <v>21</v>
      </c>
      <c r="G29" s="153" t="s">
        <v>997</v>
      </c>
      <c r="H29" s="153" t="s">
        <v>998</v>
      </c>
      <c r="I29" s="152" t="s">
        <v>153</v>
      </c>
      <c r="J29" s="157">
        <v>40000</v>
      </c>
      <c r="K29" s="152">
        <v>1</v>
      </c>
    </row>
    <row r="30" ht="21.95" customHeight="1" spans="1:11">
      <c r="A30" s="151" t="s">
        <v>1030</v>
      </c>
      <c r="B30" s="152" t="s">
        <v>1021</v>
      </c>
      <c r="C30" s="152" t="s">
        <v>1031</v>
      </c>
      <c r="D30" s="153" t="s">
        <v>307</v>
      </c>
      <c r="E30" s="155" t="s">
        <v>996</v>
      </c>
      <c r="F30" s="153" t="s">
        <v>21</v>
      </c>
      <c r="G30" s="153" t="s">
        <v>997</v>
      </c>
      <c r="H30" s="153" t="s">
        <v>998</v>
      </c>
      <c r="I30" s="152" t="s">
        <v>153</v>
      </c>
      <c r="J30" s="158">
        <v>365000</v>
      </c>
      <c r="K30" s="152">
        <v>1</v>
      </c>
    </row>
    <row r="31" ht="21.95" customHeight="1" spans="1:11">
      <c r="A31" s="151" t="s">
        <v>1032</v>
      </c>
      <c r="B31" s="152" t="s">
        <v>33</v>
      </c>
      <c r="C31" s="152" t="s">
        <v>33</v>
      </c>
      <c r="D31" s="153" t="s">
        <v>307</v>
      </c>
      <c r="E31" s="153" t="s">
        <v>996</v>
      </c>
      <c r="F31" s="153" t="s">
        <v>21</v>
      </c>
      <c r="G31" s="153" t="s">
        <v>997</v>
      </c>
      <c r="H31" s="153" t="s">
        <v>998</v>
      </c>
      <c r="I31" s="152" t="s">
        <v>153</v>
      </c>
      <c r="J31" s="157">
        <v>300000</v>
      </c>
      <c r="K31" s="152">
        <v>1</v>
      </c>
    </row>
    <row r="32" ht="21.95" customHeight="1" spans="1:11">
      <c r="A32" s="151" t="s">
        <v>1032</v>
      </c>
      <c r="B32" s="152" t="s">
        <v>33</v>
      </c>
      <c r="C32" s="152" t="s">
        <v>33</v>
      </c>
      <c r="D32" s="153" t="s">
        <v>1020</v>
      </c>
      <c r="E32" s="153" t="s">
        <v>1033</v>
      </c>
      <c r="F32" s="153" t="s">
        <v>21</v>
      </c>
      <c r="G32" s="153" t="s">
        <v>997</v>
      </c>
      <c r="H32" s="153" t="s">
        <v>998</v>
      </c>
      <c r="I32" s="152" t="s">
        <v>153</v>
      </c>
      <c r="J32" s="157">
        <v>35000</v>
      </c>
      <c r="K32" s="152">
        <v>1</v>
      </c>
    </row>
    <row r="33" ht="21.95" customHeight="1" spans="1:11">
      <c r="A33" s="151" t="s">
        <v>1034</v>
      </c>
      <c r="B33" s="152" t="s">
        <v>33</v>
      </c>
      <c r="C33" s="152" t="s">
        <v>33</v>
      </c>
      <c r="D33" s="153" t="s">
        <v>307</v>
      </c>
      <c r="E33" s="153" t="s">
        <v>1035</v>
      </c>
      <c r="F33" s="153" t="s">
        <v>21</v>
      </c>
      <c r="G33" s="153" t="s">
        <v>997</v>
      </c>
      <c r="H33" s="153" t="s">
        <v>998</v>
      </c>
      <c r="I33" s="152" t="s">
        <v>153</v>
      </c>
      <c r="J33" s="157">
        <v>485000</v>
      </c>
      <c r="K33" s="152">
        <v>1</v>
      </c>
    </row>
    <row r="34" ht="21.95" customHeight="1" spans="1:11">
      <c r="A34" s="151" t="s">
        <v>1034</v>
      </c>
      <c r="B34" s="152" t="s">
        <v>33</v>
      </c>
      <c r="C34" s="152" t="s">
        <v>33</v>
      </c>
      <c r="D34" s="153" t="s">
        <v>1020</v>
      </c>
      <c r="E34" s="153" t="s">
        <v>996</v>
      </c>
      <c r="F34" s="153" t="s">
        <v>21</v>
      </c>
      <c r="G34" s="153" t="s">
        <v>997</v>
      </c>
      <c r="H34" s="153" t="s">
        <v>998</v>
      </c>
      <c r="I34" s="152" t="s">
        <v>153</v>
      </c>
      <c r="J34" s="157">
        <v>45000</v>
      </c>
      <c r="K34" s="152">
        <v>1</v>
      </c>
    </row>
    <row r="35" ht="21.95" customHeight="1" spans="1:11">
      <c r="A35" s="151" t="s">
        <v>1034</v>
      </c>
      <c r="B35" s="152" t="s">
        <v>1021</v>
      </c>
      <c r="C35" s="152" t="s">
        <v>1036</v>
      </c>
      <c r="D35" s="153" t="s">
        <v>307</v>
      </c>
      <c r="E35" s="153" t="s">
        <v>996</v>
      </c>
      <c r="F35" s="153" t="s">
        <v>21</v>
      </c>
      <c r="G35" s="153" t="s">
        <v>997</v>
      </c>
      <c r="H35" s="153" t="s">
        <v>998</v>
      </c>
      <c r="I35" s="152" t="s">
        <v>153</v>
      </c>
      <c r="J35" s="159">
        <v>325000</v>
      </c>
      <c r="K35" s="152">
        <v>1</v>
      </c>
    </row>
    <row r="36" ht="21.95" customHeight="1" spans="1:11">
      <c r="A36" s="151" t="s">
        <v>1034</v>
      </c>
      <c r="B36" s="152" t="s">
        <v>1021</v>
      </c>
      <c r="C36" s="152" t="s">
        <v>1036</v>
      </c>
      <c r="D36" s="153" t="s">
        <v>1020</v>
      </c>
      <c r="E36" s="153" t="s">
        <v>996</v>
      </c>
      <c r="F36" s="153" t="s">
        <v>21</v>
      </c>
      <c r="G36" s="153" t="s">
        <v>997</v>
      </c>
      <c r="H36" s="153" t="s">
        <v>998</v>
      </c>
      <c r="I36" s="152" t="s">
        <v>153</v>
      </c>
      <c r="J36" s="159">
        <v>30000</v>
      </c>
      <c r="K36" s="152">
        <v>1</v>
      </c>
    </row>
    <row r="37" ht="21.95" customHeight="1" spans="1:11">
      <c r="A37" s="151" t="s">
        <v>1037</v>
      </c>
      <c r="B37" s="152" t="s">
        <v>33</v>
      </c>
      <c r="C37" s="152" t="s">
        <v>33</v>
      </c>
      <c r="D37" s="153" t="s">
        <v>307</v>
      </c>
      <c r="E37" s="153" t="s">
        <v>996</v>
      </c>
      <c r="F37" s="153" t="s">
        <v>21</v>
      </c>
      <c r="G37" s="153" t="s">
        <v>997</v>
      </c>
      <c r="H37" s="153" t="s">
        <v>998</v>
      </c>
      <c r="I37" s="152" t="s">
        <v>153</v>
      </c>
      <c r="J37" s="157">
        <v>310000</v>
      </c>
      <c r="K37" s="152">
        <v>1</v>
      </c>
    </row>
    <row r="38" ht="21.95" customHeight="1" spans="1:11">
      <c r="A38" s="151" t="s">
        <v>1037</v>
      </c>
      <c r="B38" s="152" t="s">
        <v>1021</v>
      </c>
      <c r="C38" s="152" t="s">
        <v>1038</v>
      </c>
      <c r="D38" s="153" t="s">
        <v>307</v>
      </c>
      <c r="E38" s="153" t="s">
        <v>996</v>
      </c>
      <c r="F38" s="153" t="s">
        <v>21</v>
      </c>
      <c r="G38" s="153" t="s">
        <v>997</v>
      </c>
      <c r="H38" s="153" t="s">
        <v>998</v>
      </c>
      <c r="I38" s="152" t="s">
        <v>153</v>
      </c>
      <c r="J38" s="157">
        <v>210000</v>
      </c>
      <c r="K38" s="152">
        <v>1</v>
      </c>
    </row>
    <row r="39" ht="21.95" customHeight="1" spans="1:11">
      <c r="A39" s="151" t="s">
        <v>1039</v>
      </c>
      <c r="B39" s="152" t="s">
        <v>33</v>
      </c>
      <c r="C39" s="152" t="s">
        <v>33</v>
      </c>
      <c r="D39" s="153" t="s">
        <v>307</v>
      </c>
      <c r="E39" s="153" t="s">
        <v>1040</v>
      </c>
      <c r="F39" s="153" t="s">
        <v>21</v>
      </c>
      <c r="G39" s="153" t="s">
        <v>997</v>
      </c>
      <c r="H39" s="153" t="s">
        <v>998</v>
      </c>
      <c r="I39" s="152" t="s">
        <v>153</v>
      </c>
      <c r="J39" s="157">
        <v>300000</v>
      </c>
      <c r="K39" s="152">
        <v>1</v>
      </c>
    </row>
    <row r="40" ht="21.95" customHeight="1" spans="1:11">
      <c r="A40" s="151" t="s">
        <v>1039</v>
      </c>
      <c r="B40" s="152" t="s">
        <v>33</v>
      </c>
      <c r="C40" s="152" t="s">
        <v>33</v>
      </c>
      <c r="D40" s="153" t="s">
        <v>345</v>
      </c>
      <c r="E40" s="153" t="s">
        <v>1023</v>
      </c>
      <c r="F40" s="153" t="s">
        <v>21</v>
      </c>
      <c r="G40" s="153" t="s">
        <v>997</v>
      </c>
      <c r="H40" s="153" t="s">
        <v>998</v>
      </c>
      <c r="I40" s="152" t="s">
        <v>153</v>
      </c>
      <c r="J40" s="157">
        <v>360000</v>
      </c>
      <c r="K40" s="152">
        <v>1</v>
      </c>
    </row>
    <row r="41" ht="21.95" customHeight="1" spans="1:11">
      <c r="A41" s="151" t="s">
        <v>1039</v>
      </c>
      <c r="B41" s="152" t="s">
        <v>33</v>
      </c>
      <c r="C41" s="152" t="s">
        <v>33</v>
      </c>
      <c r="D41" s="153" t="s">
        <v>347</v>
      </c>
      <c r="E41" s="153" t="s">
        <v>1023</v>
      </c>
      <c r="F41" s="153" t="s">
        <v>21</v>
      </c>
      <c r="G41" s="153" t="s">
        <v>997</v>
      </c>
      <c r="H41" s="153" t="s">
        <v>998</v>
      </c>
      <c r="I41" s="152" t="s">
        <v>153</v>
      </c>
      <c r="J41" s="157">
        <v>170000</v>
      </c>
      <c r="K41" s="152">
        <v>1</v>
      </c>
    </row>
    <row r="42" ht="21.95" customHeight="1" spans="1:11">
      <c r="A42" s="151" t="s">
        <v>1039</v>
      </c>
      <c r="B42" s="152" t="s">
        <v>33</v>
      </c>
      <c r="C42" s="152" t="s">
        <v>33</v>
      </c>
      <c r="D42" s="153" t="s">
        <v>1001</v>
      </c>
      <c r="E42" s="153" t="s">
        <v>1023</v>
      </c>
      <c r="F42" s="153" t="s">
        <v>21</v>
      </c>
      <c r="G42" s="153" t="s">
        <v>997</v>
      </c>
      <c r="H42" s="153" t="s">
        <v>998</v>
      </c>
      <c r="I42" s="152" t="s">
        <v>153</v>
      </c>
      <c r="J42" s="157">
        <v>145000</v>
      </c>
      <c r="K42" s="152">
        <v>1</v>
      </c>
    </row>
    <row r="43" ht="21.95" customHeight="1" spans="1:11">
      <c r="A43" s="151" t="s">
        <v>1039</v>
      </c>
      <c r="B43" s="152" t="s">
        <v>33</v>
      </c>
      <c r="C43" s="152" t="s">
        <v>33</v>
      </c>
      <c r="D43" s="153" t="s">
        <v>1020</v>
      </c>
      <c r="E43" s="153" t="s">
        <v>1041</v>
      </c>
      <c r="F43" s="153" t="s">
        <v>21</v>
      </c>
      <c r="G43" s="153" t="s">
        <v>997</v>
      </c>
      <c r="H43" s="153" t="s">
        <v>998</v>
      </c>
      <c r="I43" s="152" t="s">
        <v>153</v>
      </c>
      <c r="J43" s="157">
        <v>60000</v>
      </c>
      <c r="K43" s="152">
        <v>1</v>
      </c>
    </row>
    <row r="44" ht="21.95" customHeight="1" spans="1:11">
      <c r="A44" s="151" t="s">
        <v>1042</v>
      </c>
      <c r="B44" s="152" t="s">
        <v>33</v>
      </c>
      <c r="C44" s="152" t="s">
        <v>33</v>
      </c>
      <c r="D44" s="153" t="s">
        <v>307</v>
      </c>
      <c r="E44" s="153" t="s">
        <v>996</v>
      </c>
      <c r="F44" s="153" t="s">
        <v>21</v>
      </c>
      <c r="G44" s="153" t="s">
        <v>1043</v>
      </c>
      <c r="H44" s="153" t="s">
        <v>998</v>
      </c>
      <c r="I44" s="152" t="s">
        <v>153</v>
      </c>
      <c r="J44" s="157">
        <v>100000</v>
      </c>
      <c r="K44" s="152">
        <v>2</v>
      </c>
    </row>
    <row r="45" ht="21.95" customHeight="1" spans="1:11">
      <c r="A45" s="151" t="s">
        <v>1044</v>
      </c>
      <c r="B45" s="152" t="s">
        <v>33</v>
      </c>
      <c r="C45" s="152" t="s">
        <v>33</v>
      </c>
      <c r="D45" s="153" t="s">
        <v>307</v>
      </c>
      <c r="E45" s="153" t="s">
        <v>996</v>
      </c>
      <c r="F45" s="153" t="s">
        <v>21</v>
      </c>
      <c r="G45" s="153" t="s">
        <v>1043</v>
      </c>
      <c r="H45" s="153" t="s">
        <v>998</v>
      </c>
      <c r="I45" s="152" t="s">
        <v>153</v>
      </c>
      <c r="J45" s="157">
        <v>250000</v>
      </c>
      <c r="K45" s="152">
        <v>1</v>
      </c>
    </row>
    <row r="46" ht="21.95" customHeight="1" spans="1:11">
      <c r="A46" s="151" t="s">
        <v>1045</v>
      </c>
      <c r="B46" s="152" t="s">
        <v>33</v>
      </c>
      <c r="C46" s="152" t="s">
        <v>33</v>
      </c>
      <c r="D46" s="153" t="s">
        <v>307</v>
      </c>
      <c r="E46" s="153" t="s">
        <v>996</v>
      </c>
      <c r="F46" s="153" t="s">
        <v>21</v>
      </c>
      <c r="G46" s="153" t="s">
        <v>997</v>
      </c>
      <c r="H46" s="153" t="s">
        <v>998</v>
      </c>
      <c r="I46" s="152" t="s">
        <v>153</v>
      </c>
      <c r="J46" s="157">
        <v>185000</v>
      </c>
      <c r="K46" s="152">
        <v>1</v>
      </c>
    </row>
    <row r="47" ht="21.95" customHeight="1" spans="1:11">
      <c r="A47" s="151" t="s">
        <v>1045</v>
      </c>
      <c r="B47" s="152" t="s">
        <v>33</v>
      </c>
      <c r="C47" s="152" t="s">
        <v>33</v>
      </c>
      <c r="D47" s="153" t="s">
        <v>1020</v>
      </c>
      <c r="E47" s="153" t="s">
        <v>996</v>
      </c>
      <c r="F47" s="153" t="s">
        <v>21</v>
      </c>
      <c r="G47" s="153" t="s">
        <v>997</v>
      </c>
      <c r="H47" s="153" t="s">
        <v>998</v>
      </c>
      <c r="I47" s="152" t="s">
        <v>153</v>
      </c>
      <c r="J47" s="157">
        <v>30000</v>
      </c>
      <c r="K47" s="152">
        <v>1</v>
      </c>
    </row>
    <row r="48" ht="21.95" customHeight="1" spans="1:11">
      <c r="A48" s="151" t="s">
        <v>1046</v>
      </c>
      <c r="B48" s="152" t="s">
        <v>33</v>
      </c>
      <c r="C48" s="152" t="s">
        <v>33</v>
      </c>
      <c r="D48" s="153" t="s">
        <v>307</v>
      </c>
      <c r="E48" s="153" t="s">
        <v>996</v>
      </c>
      <c r="F48" s="153" t="s">
        <v>21</v>
      </c>
      <c r="G48" s="153" t="s">
        <v>997</v>
      </c>
      <c r="H48" s="153" t="s">
        <v>998</v>
      </c>
      <c r="I48" s="152" t="s">
        <v>153</v>
      </c>
      <c r="J48" s="157">
        <v>105000</v>
      </c>
      <c r="K48" s="152">
        <v>1</v>
      </c>
    </row>
    <row r="49" ht="21.95" customHeight="1" spans="1:11">
      <c r="A49" s="151" t="s">
        <v>1046</v>
      </c>
      <c r="B49" s="152" t="s">
        <v>33</v>
      </c>
      <c r="C49" s="152" t="s">
        <v>33</v>
      </c>
      <c r="D49" s="153" t="s">
        <v>1025</v>
      </c>
      <c r="E49" s="153" t="s">
        <v>1047</v>
      </c>
      <c r="F49" s="153" t="s">
        <v>21</v>
      </c>
      <c r="G49" s="153" t="s">
        <v>160</v>
      </c>
      <c r="H49" s="153" t="s">
        <v>23</v>
      </c>
      <c r="I49" s="152" t="s">
        <v>153</v>
      </c>
      <c r="J49" s="157">
        <v>15000</v>
      </c>
      <c r="K49" s="152">
        <v>6</v>
      </c>
    </row>
    <row r="50" ht="21.95" customHeight="1" spans="1:11">
      <c r="A50" s="151" t="s">
        <v>1048</v>
      </c>
      <c r="B50" s="152" t="s">
        <v>33</v>
      </c>
      <c r="C50" s="152" t="s">
        <v>33</v>
      </c>
      <c r="D50" s="153" t="s">
        <v>307</v>
      </c>
      <c r="E50" s="153" t="s">
        <v>1023</v>
      </c>
      <c r="F50" s="153" t="s">
        <v>21</v>
      </c>
      <c r="G50" s="153" t="s">
        <v>997</v>
      </c>
      <c r="H50" s="153" t="s">
        <v>998</v>
      </c>
      <c r="I50" s="152" t="s">
        <v>153</v>
      </c>
      <c r="J50" s="157">
        <v>75000</v>
      </c>
      <c r="K50" s="152">
        <v>1</v>
      </c>
    </row>
    <row r="51" ht="21.95" customHeight="1" spans="1:11">
      <c r="A51" s="151" t="s">
        <v>1049</v>
      </c>
      <c r="B51" s="152" t="s">
        <v>33</v>
      </c>
      <c r="C51" s="152" t="s">
        <v>33</v>
      </c>
      <c r="D51" s="153" t="s">
        <v>307</v>
      </c>
      <c r="E51" s="153" t="s">
        <v>996</v>
      </c>
      <c r="F51" s="153" t="s">
        <v>21</v>
      </c>
      <c r="G51" s="153" t="s">
        <v>997</v>
      </c>
      <c r="H51" s="153" t="s">
        <v>998</v>
      </c>
      <c r="I51" s="152" t="s">
        <v>153</v>
      </c>
      <c r="J51" s="157">
        <v>200000</v>
      </c>
      <c r="K51" s="152">
        <v>1</v>
      </c>
    </row>
    <row r="52" ht="21.95" customHeight="1" spans="1:11">
      <c r="A52" s="151" t="s">
        <v>1050</v>
      </c>
      <c r="B52" s="152" t="s">
        <v>33</v>
      </c>
      <c r="C52" s="152" t="s">
        <v>33</v>
      </c>
      <c r="D52" s="153" t="s">
        <v>345</v>
      </c>
      <c r="E52" s="153" t="s">
        <v>996</v>
      </c>
      <c r="F52" s="153" t="s">
        <v>21</v>
      </c>
      <c r="G52" s="153" t="s">
        <v>997</v>
      </c>
      <c r="H52" s="153" t="s">
        <v>998</v>
      </c>
      <c r="I52" s="152" t="s">
        <v>153</v>
      </c>
      <c r="J52" s="157">
        <v>35000</v>
      </c>
      <c r="K52" s="152">
        <v>1</v>
      </c>
    </row>
    <row r="53" ht="21.95" customHeight="1" spans="1:11">
      <c r="A53" s="151" t="s">
        <v>1050</v>
      </c>
      <c r="B53" s="152" t="s">
        <v>33</v>
      </c>
      <c r="C53" s="152" t="s">
        <v>33</v>
      </c>
      <c r="D53" s="153" t="s">
        <v>347</v>
      </c>
      <c r="E53" s="153" t="s">
        <v>996</v>
      </c>
      <c r="F53" s="153" t="s">
        <v>21</v>
      </c>
      <c r="G53" s="153" t="s">
        <v>997</v>
      </c>
      <c r="H53" s="153" t="s">
        <v>998</v>
      </c>
      <c r="I53" s="152" t="s">
        <v>153</v>
      </c>
      <c r="J53" s="157">
        <v>15000</v>
      </c>
      <c r="K53" s="152">
        <v>1</v>
      </c>
    </row>
    <row r="54" ht="21.95" customHeight="1" spans="1:11">
      <c r="A54" s="151" t="s">
        <v>1050</v>
      </c>
      <c r="B54" s="152" t="s">
        <v>33</v>
      </c>
      <c r="C54" s="152" t="s">
        <v>33</v>
      </c>
      <c r="D54" s="153" t="s">
        <v>307</v>
      </c>
      <c r="E54" s="153" t="s">
        <v>996</v>
      </c>
      <c r="F54" s="153" t="s">
        <v>21</v>
      </c>
      <c r="G54" s="153" t="s">
        <v>997</v>
      </c>
      <c r="H54" s="153" t="s">
        <v>998</v>
      </c>
      <c r="I54" s="152" t="s">
        <v>153</v>
      </c>
      <c r="J54" s="157">
        <v>60000</v>
      </c>
      <c r="K54" s="152">
        <v>1</v>
      </c>
    </row>
    <row r="55" ht="21.95" customHeight="1" spans="1:11">
      <c r="A55" s="151" t="s">
        <v>1051</v>
      </c>
      <c r="B55" s="152" t="s">
        <v>33</v>
      </c>
      <c r="C55" s="152" t="s">
        <v>33</v>
      </c>
      <c r="D55" s="153" t="s">
        <v>307</v>
      </c>
      <c r="E55" s="153" t="s">
        <v>996</v>
      </c>
      <c r="F55" s="153" t="s">
        <v>21</v>
      </c>
      <c r="G55" s="153" t="s">
        <v>997</v>
      </c>
      <c r="H55" s="153" t="s">
        <v>998</v>
      </c>
      <c r="I55" s="152" t="s">
        <v>153</v>
      </c>
      <c r="J55" s="157">
        <v>10000</v>
      </c>
      <c r="K55" s="152">
        <v>1</v>
      </c>
    </row>
    <row r="56" ht="21.95" customHeight="1" spans="1:11">
      <c r="A56" s="156" t="s">
        <v>1052</v>
      </c>
      <c r="B56" s="156" t="s">
        <v>33</v>
      </c>
      <c r="C56" s="156" t="s">
        <v>130</v>
      </c>
      <c r="D56" s="154" t="s">
        <v>307</v>
      </c>
      <c r="E56" s="154" t="s">
        <v>1053</v>
      </c>
      <c r="F56" s="154" t="s">
        <v>21</v>
      </c>
      <c r="G56" s="154" t="s">
        <v>1054</v>
      </c>
      <c r="H56" s="154" t="s">
        <v>1055</v>
      </c>
      <c r="I56" s="156" t="s">
        <v>153</v>
      </c>
      <c r="J56" s="159">
        <v>90000</v>
      </c>
      <c r="K56" s="156">
        <v>2</v>
      </c>
    </row>
    <row r="57" ht="21.95" customHeight="1" spans="1:11">
      <c r="A57" s="156" t="s">
        <v>1052</v>
      </c>
      <c r="B57" s="156" t="s">
        <v>33</v>
      </c>
      <c r="C57" s="156" t="s">
        <v>130</v>
      </c>
      <c r="D57" s="154" t="s">
        <v>345</v>
      </c>
      <c r="E57" s="154" t="s">
        <v>1053</v>
      </c>
      <c r="F57" s="154" t="s">
        <v>21</v>
      </c>
      <c r="G57" s="154" t="s">
        <v>1054</v>
      </c>
      <c r="H57" s="154" t="s">
        <v>1055</v>
      </c>
      <c r="I57" s="156" t="s">
        <v>153</v>
      </c>
      <c r="J57" s="159">
        <v>90000</v>
      </c>
      <c r="K57" s="156">
        <v>2</v>
      </c>
    </row>
    <row r="58" ht="21.95" customHeight="1" spans="1:11">
      <c r="A58" s="156" t="s">
        <v>1052</v>
      </c>
      <c r="B58" s="156" t="s">
        <v>33</v>
      </c>
      <c r="C58" s="156" t="s">
        <v>130</v>
      </c>
      <c r="D58" s="154" t="s">
        <v>1056</v>
      </c>
      <c r="E58" s="154" t="s">
        <v>1053</v>
      </c>
      <c r="F58" s="154" t="s">
        <v>21</v>
      </c>
      <c r="G58" s="154" t="s">
        <v>1054</v>
      </c>
      <c r="H58" s="154" t="s">
        <v>1055</v>
      </c>
      <c r="I58" s="156" t="s">
        <v>153</v>
      </c>
      <c r="J58" s="159">
        <v>90000</v>
      </c>
      <c r="K58" s="156">
        <v>2</v>
      </c>
    </row>
    <row r="59" ht="21.95" customHeight="1" spans="1:11">
      <c r="A59" s="156" t="s">
        <v>1052</v>
      </c>
      <c r="B59" s="156" t="s">
        <v>33</v>
      </c>
      <c r="C59" s="156" t="s">
        <v>130</v>
      </c>
      <c r="D59" s="154" t="s">
        <v>1057</v>
      </c>
      <c r="E59" s="154" t="s">
        <v>1053</v>
      </c>
      <c r="F59" s="154" t="s">
        <v>21</v>
      </c>
      <c r="G59" s="154" t="s">
        <v>1054</v>
      </c>
      <c r="H59" s="154" t="s">
        <v>1055</v>
      </c>
      <c r="I59" s="156" t="s">
        <v>153</v>
      </c>
      <c r="J59" s="159">
        <v>90000</v>
      </c>
      <c r="K59" s="156">
        <v>2</v>
      </c>
    </row>
    <row r="60" ht="21.95" customHeight="1" spans="1:11">
      <c r="A60" s="156" t="s">
        <v>1052</v>
      </c>
      <c r="B60" s="156" t="s">
        <v>33</v>
      </c>
      <c r="C60" s="156" t="s">
        <v>130</v>
      </c>
      <c r="D60" s="154" t="s">
        <v>1058</v>
      </c>
      <c r="E60" s="154" t="s">
        <v>1059</v>
      </c>
      <c r="F60" s="154" t="s">
        <v>21</v>
      </c>
      <c r="G60" s="154" t="s">
        <v>209</v>
      </c>
      <c r="H60" s="154" t="s">
        <v>1055</v>
      </c>
      <c r="I60" s="156" t="s">
        <v>153</v>
      </c>
      <c r="J60" s="159">
        <v>90000</v>
      </c>
      <c r="K60" s="156">
        <v>1</v>
      </c>
    </row>
    <row r="61" ht="21.95" customHeight="1" spans="1:11">
      <c r="A61" s="156" t="s">
        <v>1052</v>
      </c>
      <c r="B61" s="156" t="s">
        <v>33</v>
      </c>
      <c r="C61" s="156" t="s">
        <v>130</v>
      </c>
      <c r="D61" s="154" t="s">
        <v>1060</v>
      </c>
      <c r="E61" s="154" t="s">
        <v>1059</v>
      </c>
      <c r="F61" s="154" t="s">
        <v>21</v>
      </c>
      <c r="G61" s="154" t="s">
        <v>209</v>
      </c>
      <c r="H61" s="154" t="s">
        <v>1055</v>
      </c>
      <c r="I61" s="156" t="s">
        <v>153</v>
      </c>
      <c r="J61" s="159">
        <v>90000</v>
      </c>
      <c r="K61" s="156">
        <v>1</v>
      </c>
    </row>
    <row r="62" ht="21.95" customHeight="1" spans="1:11">
      <c r="A62" s="156" t="s">
        <v>1052</v>
      </c>
      <c r="B62" s="156" t="s">
        <v>33</v>
      </c>
      <c r="C62" s="156" t="s">
        <v>130</v>
      </c>
      <c r="D62" s="154" t="s">
        <v>1061</v>
      </c>
      <c r="E62" s="154" t="s">
        <v>1059</v>
      </c>
      <c r="F62" s="154" t="s">
        <v>21</v>
      </c>
      <c r="G62" s="154" t="s">
        <v>209</v>
      </c>
      <c r="H62" s="154" t="s">
        <v>1055</v>
      </c>
      <c r="I62" s="156" t="s">
        <v>153</v>
      </c>
      <c r="J62" s="159">
        <v>60000</v>
      </c>
      <c r="K62" s="156">
        <v>1</v>
      </c>
    </row>
    <row r="63" ht="21.95" customHeight="1" spans="1:11">
      <c r="A63" s="156" t="s">
        <v>1052</v>
      </c>
      <c r="B63" s="156" t="s">
        <v>33</v>
      </c>
      <c r="C63" s="156" t="s">
        <v>130</v>
      </c>
      <c r="D63" s="154" t="s">
        <v>1062</v>
      </c>
      <c r="E63" s="154" t="s">
        <v>1059</v>
      </c>
      <c r="F63" s="154" t="s">
        <v>21</v>
      </c>
      <c r="G63" s="154" t="s">
        <v>209</v>
      </c>
      <c r="H63" s="154" t="s">
        <v>1055</v>
      </c>
      <c r="I63" s="156" t="s">
        <v>153</v>
      </c>
      <c r="J63" s="159">
        <v>60000</v>
      </c>
      <c r="K63" s="156">
        <v>1</v>
      </c>
    </row>
    <row r="64" ht="21.95" customHeight="1" spans="1:11">
      <c r="A64" s="156" t="s">
        <v>1052</v>
      </c>
      <c r="B64" s="156" t="s">
        <v>33</v>
      </c>
      <c r="C64" s="156" t="s">
        <v>130</v>
      </c>
      <c r="D64" s="154" t="s">
        <v>1063</v>
      </c>
      <c r="E64" s="154" t="s">
        <v>1059</v>
      </c>
      <c r="F64" s="154" t="s">
        <v>21</v>
      </c>
      <c r="G64" s="154" t="s">
        <v>209</v>
      </c>
      <c r="H64" s="154" t="s">
        <v>1055</v>
      </c>
      <c r="I64" s="156" t="s">
        <v>153</v>
      </c>
      <c r="J64" s="159">
        <v>60000</v>
      </c>
      <c r="K64" s="156">
        <v>1</v>
      </c>
    </row>
    <row r="65" ht="21.95" customHeight="1" spans="1:11">
      <c r="A65" s="156" t="s">
        <v>1052</v>
      </c>
      <c r="B65" s="156" t="s">
        <v>33</v>
      </c>
      <c r="C65" s="156" t="s">
        <v>130</v>
      </c>
      <c r="D65" s="154" t="s">
        <v>1064</v>
      </c>
      <c r="E65" s="154" t="s">
        <v>1059</v>
      </c>
      <c r="F65" s="154" t="s">
        <v>21</v>
      </c>
      <c r="G65" s="154" t="s">
        <v>209</v>
      </c>
      <c r="H65" s="154" t="s">
        <v>1055</v>
      </c>
      <c r="I65" s="156" t="s">
        <v>153</v>
      </c>
      <c r="J65" s="159">
        <v>60000</v>
      </c>
      <c r="K65" s="156">
        <v>1</v>
      </c>
    </row>
    <row r="66" ht="21.95" customHeight="1" spans="1:11">
      <c r="A66" s="156" t="s">
        <v>1052</v>
      </c>
      <c r="B66" s="156" t="s">
        <v>33</v>
      </c>
      <c r="C66" s="156" t="s">
        <v>130</v>
      </c>
      <c r="D66" s="154" t="s">
        <v>1065</v>
      </c>
      <c r="E66" s="154" t="s">
        <v>1053</v>
      </c>
      <c r="F66" s="154" t="s">
        <v>21</v>
      </c>
      <c r="G66" s="154" t="s">
        <v>1054</v>
      </c>
      <c r="H66" s="154" t="s">
        <v>1055</v>
      </c>
      <c r="I66" s="156" t="s">
        <v>153</v>
      </c>
      <c r="J66" s="159">
        <v>65000</v>
      </c>
      <c r="K66" s="156">
        <v>2</v>
      </c>
    </row>
    <row r="67" ht="21.95" customHeight="1" spans="1:11">
      <c r="A67" s="156" t="s">
        <v>1052</v>
      </c>
      <c r="B67" s="156" t="s">
        <v>33</v>
      </c>
      <c r="C67" s="156" t="s">
        <v>130</v>
      </c>
      <c r="D67" s="154" t="s">
        <v>1066</v>
      </c>
      <c r="E67" s="154" t="s">
        <v>1053</v>
      </c>
      <c r="F67" s="154" t="s">
        <v>21</v>
      </c>
      <c r="G67" s="154" t="s">
        <v>1054</v>
      </c>
      <c r="H67" s="154" t="s">
        <v>1055</v>
      </c>
      <c r="I67" s="156" t="s">
        <v>153</v>
      </c>
      <c r="J67" s="159">
        <v>65000</v>
      </c>
      <c r="K67" s="156">
        <v>2</v>
      </c>
    </row>
    <row r="68" ht="21.95" customHeight="1" spans="1:11">
      <c r="A68" s="156" t="s">
        <v>1052</v>
      </c>
      <c r="B68" s="156" t="s">
        <v>33</v>
      </c>
      <c r="C68" s="156" t="s">
        <v>130</v>
      </c>
      <c r="D68" s="154" t="s">
        <v>1067</v>
      </c>
      <c r="E68" s="154" t="s">
        <v>1053</v>
      </c>
      <c r="F68" s="154" t="s">
        <v>21</v>
      </c>
      <c r="G68" s="154" t="s">
        <v>1054</v>
      </c>
      <c r="H68" s="154" t="s">
        <v>1055</v>
      </c>
      <c r="I68" s="156" t="s">
        <v>153</v>
      </c>
      <c r="J68" s="159">
        <v>65000</v>
      </c>
      <c r="K68" s="156">
        <v>2</v>
      </c>
    </row>
    <row r="69" ht="21.95" customHeight="1" spans="1:11">
      <c r="A69" s="156" t="s">
        <v>1052</v>
      </c>
      <c r="B69" s="156" t="s">
        <v>33</v>
      </c>
      <c r="C69" s="156" t="s">
        <v>130</v>
      </c>
      <c r="D69" s="154" t="s">
        <v>1068</v>
      </c>
      <c r="E69" s="154" t="s">
        <v>1053</v>
      </c>
      <c r="F69" s="154" t="s">
        <v>21</v>
      </c>
      <c r="G69" s="154" t="s">
        <v>1054</v>
      </c>
      <c r="H69" s="154" t="s">
        <v>1055</v>
      </c>
      <c r="I69" s="156" t="s">
        <v>153</v>
      </c>
      <c r="J69" s="159">
        <v>65000</v>
      </c>
      <c r="K69" s="156">
        <v>2</v>
      </c>
    </row>
    <row r="70" ht="21.95" customHeight="1" spans="1:11">
      <c r="A70" s="156" t="s">
        <v>1052</v>
      </c>
      <c r="B70" s="156" t="s">
        <v>33</v>
      </c>
      <c r="C70" s="156" t="s">
        <v>130</v>
      </c>
      <c r="D70" s="154" t="s">
        <v>1069</v>
      </c>
      <c r="E70" s="154" t="s">
        <v>1053</v>
      </c>
      <c r="F70" s="154" t="s">
        <v>21</v>
      </c>
      <c r="G70" s="154" t="s">
        <v>1054</v>
      </c>
      <c r="H70" s="154" t="s">
        <v>1055</v>
      </c>
      <c r="I70" s="156" t="s">
        <v>153</v>
      </c>
      <c r="J70" s="159">
        <v>65000</v>
      </c>
      <c r="K70" s="156">
        <v>2</v>
      </c>
    </row>
    <row r="71" ht="21.95" customHeight="1" spans="1:11">
      <c r="A71" s="156" t="s">
        <v>1052</v>
      </c>
      <c r="B71" s="156" t="s">
        <v>33</v>
      </c>
      <c r="C71" s="156" t="s">
        <v>130</v>
      </c>
      <c r="D71" s="154" t="s">
        <v>1070</v>
      </c>
      <c r="E71" s="154" t="s">
        <v>1053</v>
      </c>
      <c r="F71" s="154" t="s">
        <v>21</v>
      </c>
      <c r="G71" s="154" t="s">
        <v>1054</v>
      </c>
      <c r="H71" s="154" t="s">
        <v>1055</v>
      </c>
      <c r="I71" s="156" t="s">
        <v>153</v>
      </c>
      <c r="J71" s="159">
        <v>65000</v>
      </c>
      <c r="K71" s="156">
        <v>2</v>
      </c>
    </row>
    <row r="72" ht="21.95" customHeight="1" spans="1:11">
      <c r="A72" s="156" t="s">
        <v>1052</v>
      </c>
      <c r="B72" s="156" t="s">
        <v>33</v>
      </c>
      <c r="C72" s="156" t="s">
        <v>130</v>
      </c>
      <c r="D72" s="154" t="s">
        <v>347</v>
      </c>
      <c r="E72" s="154" t="s">
        <v>1053</v>
      </c>
      <c r="F72" s="154" t="s">
        <v>21</v>
      </c>
      <c r="G72" s="154" t="s">
        <v>1054</v>
      </c>
      <c r="H72" s="154" t="s">
        <v>1055</v>
      </c>
      <c r="I72" s="156" t="s">
        <v>153</v>
      </c>
      <c r="J72" s="159">
        <v>70000</v>
      </c>
      <c r="K72" s="156">
        <v>1</v>
      </c>
    </row>
    <row r="73" ht="21.95" customHeight="1" spans="1:11">
      <c r="A73" s="156" t="s">
        <v>1052</v>
      </c>
      <c r="B73" s="156" t="s">
        <v>33</v>
      </c>
      <c r="C73" s="156" t="s">
        <v>130</v>
      </c>
      <c r="D73" s="154" t="s">
        <v>1001</v>
      </c>
      <c r="E73" s="154" t="s">
        <v>1053</v>
      </c>
      <c r="F73" s="154" t="s">
        <v>21</v>
      </c>
      <c r="G73" s="154" t="s">
        <v>1054</v>
      </c>
      <c r="H73" s="154" t="s">
        <v>1055</v>
      </c>
      <c r="I73" s="156" t="s">
        <v>153</v>
      </c>
      <c r="J73" s="159">
        <v>45000</v>
      </c>
      <c r="K73" s="156">
        <v>1</v>
      </c>
    </row>
    <row r="74" ht="21.95" customHeight="1" spans="1:11">
      <c r="A74" s="156" t="s">
        <v>1052</v>
      </c>
      <c r="B74" s="156" t="s">
        <v>33</v>
      </c>
      <c r="C74" s="156" t="s">
        <v>130</v>
      </c>
      <c r="D74" s="154" t="s">
        <v>1002</v>
      </c>
      <c r="E74" s="154" t="s">
        <v>1053</v>
      </c>
      <c r="F74" s="154" t="s">
        <v>21</v>
      </c>
      <c r="G74" s="154" t="s">
        <v>1054</v>
      </c>
      <c r="H74" s="154" t="s">
        <v>1055</v>
      </c>
      <c r="I74" s="156" t="s">
        <v>153</v>
      </c>
      <c r="J74" s="159">
        <v>45000</v>
      </c>
      <c r="K74" s="156">
        <v>1</v>
      </c>
    </row>
    <row r="75" ht="21.95" customHeight="1" spans="1:11">
      <c r="A75" s="156" t="s">
        <v>1052</v>
      </c>
      <c r="B75" s="156" t="s">
        <v>33</v>
      </c>
      <c r="C75" s="156" t="s">
        <v>130</v>
      </c>
      <c r="D75" s="154" t="s">
        <v>1003</v>
      </c>
      <c r="E75" s="154" t="s">
        <v>1053</v>
      </c>
      <c r="F75" s="154" t="s">
        <v>21</v>
      </c>
      <c r="G75" s="154" t="s">
        <v>1054</v>
      </c>
      <c r="H75" s="154" t="s">
        <v>1055</v>
      </c>
      <c r="I75" s="156" t="s">
        <v>153</v>
      </c>
      <c r="J75" s="159">
        <v>45000</v>
      </c>
      <c r="K75" s="156">
        <v>1</v>
      </c>
    </row>
    <row r="76" ht="21.95" customHeight="1" spans="1:11">
      <c r="A76" s="156" t="s">
        <v>1052</v>
      </c>
      <c r="B76" s="156" t="s">
        <v>33</v>
      </c>
      <c r="C76" s="156" t="s">
        <v>130</v>
      </c>
      <c r="D76" s="154" t="s">
        <v>1004</v>
      </c>
      <c r="E76" s="154" t="s">
        <v>1053</v>
      </c>
      <c r="F76" s="154" t="s">
        <v>21</v>
      </c>
      <c r="G76" s="154" t="s">
        <v>1054</v>
      </c>
      <c r="H76" s="154" t="s">
        <v>1055</v>
      </c>
      <c r="I76" s="156" t="s">
        <v>153</v>
      </c>
      <c r="J76" s="159">
        <v>45000</v>
      </c>
      <c r="K76" s="156">
        <v>1</v>
      </c>
    </row>
    <row r="77" ht="21.95" customHeight="1" spans="1:11">
      <c r="A77" s="156" t="s">
        <v>1052</v>
      </c>
      <c r="B77" s="156" t="s">
        <v>33</v>
      </c>
      <c r="C77" s="156" t="s">
        <v>130</v>
      </c>
      <c r="D77" s="154" t="s">
        <v>1071</v>
      </c>
      <c r="E77" s="154" t="s">
        <v>1053</v>
      </c>
      <c r="F77" s="154" t="s">
        <v>21</v>
      </c>
      <c r="G77" s="154" t="s">
        <v>1054</v>
      </c>
      <c r="H77" s="154" t="s">
        <v>1055</v>
      </c>
      <c r="I77" s="156" t="s">
        <v>153</v>
      </c>
      <c r="J77" s="159">
        <v>45000</v>
      </c>
      <c r="K77" s="156">
        <v>1</v>
      </c>
    </row>
    <row r="78" ht="21.95" customHeight="1" spans="1:11">
      <c r="A78" s="156" t="s">
        <v>1052</v>
      </c>
      <c r="B78" s="156" t="s">
        <v>33</v>
      </c>
      <c r="C78" s="156" t="s">
        <v>130</v>
      </c>
      <c r="D78" s="154" t="s">
        <v>1072</v>
      </c>
      <c r="E78" s="154" t="s">
        <v>1053</v>
      </c>
      <c r="F78" s="154" t="s">
        <v>21</v>
      </c>
      <c r="G78" s="154" t="s">
        <v>1054</v>
      </c>
      <c r="H78" s="154" t="s">
        <v>1055</v>
      </c>
      <c r="I78" s="156" t="s">
        <v>153</v>
      </c>
      <c r="J78" s="159">
        <v>45000</v>
      </c>
      <c r="K78" s="156">
        <v>1</v>
      </c>
    </row>
    <row r="79" ht="21.95" customHeight="1" spans="1:11">
      <c r="A79" s="156" t="s">
        <v>1052</v>
      </c>
      <c r="B79" s="156" t="s">
        <v>33</v>
      </c>
      <c r="C79" s="156" t="s">
        <v>130</v>
      </c>
      <c r="D79" s="154" t="s">
        <v>1073</v>
      </c>
      <c r="E79" s="154" t="s">
        <v>1053</v>
      </c>
      <c r="F79" s="154" t="s">
        <v>21</v>
      </c>
      <c r="G79" s="154" t="s">
        <v>1054</v>
      </c>
      <c r="H79" s="154" t="s">
        <v>1055</v>
      </c>
      <c r="I79" s="156" t="s">
        <v>153</v>
      </c>
      <c r="J79" s="159">
        <v>45000</v>
      </c>
      <c r="K79" s="156">
        <v>1</v>
      </c>
    </row>
    <row r="80" ht="21.95" customHeight="1" spans="1:11">
      <c r="A80" s="156" t="s">
        <v>1052</v>
      </c>
      <c r="B80" s="156" t="s">
        <v>33</v>
      </c>
      <c r="C80" s="156" t="s">
        <v>130</v>
      </c>
      <c r="D80" s="154" t="s">
        <v>1074</v>
      </c>
      <c r="E80" s="154" t="s">
        <v>1053</v>
      </c>
      <c r="F80" s="154" t="s">
        <v>21</v>
      </c>
      <c r="G80" s="154" t="s">
        <v>1054</v>
      </c>
      <c r="H80" s="154" t="s">
        <v>1055</v>
      </c>
      <c r="I80" s="156" t="s">
        <v>153</v>
      </c>
      <c r="J80" s="159">
        <v>45000</v>
      </c>
      <c r="K80" s="156">
        <v>1</v>
      </c>
    </row>
    <row r="81" ht="21.95" customHeight="1" spans="1:11">
      <c r="A81" s="156" t="s">
        <v>1052</v>
      </c>
      <c r="B81" s="156" t="s">
        <v>33</v>
      </c>
      <c r="C81" s="156" t="s">
        <v>130</v>
      </c>
      <c r="D81" s="154" t="s">
        <v>1075</v>
      </c>
      <c r="E81" s="154" t="s">
        <v>1076</v>
      </c>
      <c r="F81" s="154" t="s">
        <v>21</v>
      </c>
      <c r="G81" s="154" t="s">
        <v>1077</v>
      </c>
      <c r="H81" s="154" t="s">
        <v>23</v>
      </c>
      <c r="I81" s="156" t="s">
        <v>153</v>
      </c>
      <c r="J81" s="157">
        <v>50000</v>
      </c>
      <c r="K81" s="156">
        <v>2</v>
      </c>
    </row>
    <row r="82" ht="21.95" customHeight="1" spans="1:11">
      <c r="A82" s="156" t="s">
        <v>1052</v>
      </c>
      <c r="B82" s="156" t="s">
        <v>33</v>
      </c>
      <c r="C82" s="156" t="s">
        <v>130</v>
      </c>
      <c r="D82" s="154" t="s">
        <v>1078</v>
      </c>
      <c r="E82" s="154" t="s">
        <v>1076</v>
      </c>
      <c r="F82" s="154" t="s">
        <v>21</v>
      </c>
      <c r="G82" s="154" t="s">
        <v>1077</v>
      </c>
      <c r="H82" s="154" t="s">
        <v>23</v>
      </c>
      <c r="I82" s="156" t="s">
        <v>153</v>
      </c>
      <c r="J82" s="157">
        <v>70000</v>
      </c>
      <c r="K82" s="156">
        <v>1</v>
      </c>
    </row>
    <row r="83" ht="21.95" customHeight="1" spans="1:11">
      <c r="A83" s="156" t="s">
        <v>1052</v>
      </c>
      <c r="B83" s="156" t="s">
        <v>33</v>
      </c>
      <c r="C83" s="156" t="s">
        <v>130</v>
      </c>
      <c r="D83" s="154" t="s">
        <v>1079</v>
      </c>
      <c r="E83" s="154" t="s">
        <v>1076</v>
      </c>
      <c r="F83" s="154" t="s">
        <v>21</v>
      </c>
      <c r="G83" s="154" t="s">
        <v>1077</v>
      </c>
      <c r="H83" s="154" t="s">
        <v>23</v>
      </c>
      <c r="I83" s="156" t="s">
        <v>153</v>
      </c>
      <c r="J83" s="157">
        <v>70000</v>
      </c>
      <c r="K83" s="156">
        <v>1</v>
      </c>
    </row>
    <row r="84" ht="21.95" customHeight="1" spans="1:11">
      <c r="A84" s="156" t="s">
        <v>1052</v>
      </c>
      <c r="B84" s="156" t="s">
        <v>33</v>
      </c>
      <c r="C84" s="156" t="s">
        <v>131</v>
      </c>
      <c r="D84" s="154" t="s">
        <v>307</v>
      </c>
      <c r="E84" s="154" t="s">
        <v>1053</v>
      </c>
      <c r="F84" s="154" t="s">
        <v>21</v>
      </c>
      <c r="G84" s="154" t="s">
        <v>1054</v>
      </c>
      <c r="H84" s="154" t="s">
        <v>1055</v>
      </c>
      <c r="I84" s="156" t="s">
        <v>153</v>
      </c>
      <c r="J84" s="157">
        <v>65000</v>
      </c>
      <c r="K84" s="156">
        <v>2</v>
      </c>
    </row>
    <row r="85" ht="21.95" customHeight="1" spans="1:11">
      <c r="A85" s="156" t="s">
        <v>1052</v>
      </c>
      <c r="B85" s="156" t="s">
        <v>33</v>
      </c>
      <c r="C85" s="156" t="s">
        <v>131</v>
      </c>
      <c r="D85" s="154" t="s">
        <v>345</v>
      </c>
      <c r="E85" s="154" t="s">
        <v>1053</v>
      </c>
      <c r="F85" s="154" t="s">
        <v>21</v>
      </c>
      <c r="G85" s="154" t="s">
        <v>1054</v>
      </c>
      <c r="H85" s="154" t="s">
        <v>1055</v>
      </c>
      <c r="I85" s="156" t="s">
        <v>153</v>
      </c>
      <c r="J85" s="157">
        <v>65000</v>
      </c>
      <c r="K85" s="156">
        <v>2</v>
      </c>
    </row>
    <row r="86" ht="21.95" customHeight="1" spans="1:11">
      <c r="A86" s="156" t="s">
        <v>1052</v>
      </c>
      <c r="B86" s="156" t="s">
        <v>33</v>
      </c>
      <c r="C86" s="156" t="s">
        <v>131</v>
      </c>
      <c r="D86" s="154" t="s">
        <v>1056</v>
      </c>
      <c r="E86" s="154" t="s">
        <v>1053</v>
      </c>
      <c r="F86" s="154" t="s">
        <v>21</v>
      </c>
      <c r="G86" s="154" t="s">
        <v>1054</v>
      </c>
      <c r="H86" s="154" t="s">
        <v>1055</v>
      </c>
      <c r="I86" s="156" t="s">
        <v>153</v>
      </c>
      <c r="J86" s="157">
        <v>65000</v>
      </c>
      <c r="K86" s="156">
        <v>2</v>
      </c>
    </row>
    <row r="87" ht="21.95" customHeight="1" spans="1:11">
      <c r="A87" s="156" t="s">
        <v>1052</v>
      </c>
      <c r="B87" s="156" t="s">
        <v>33</v>
      </c>
      <c r="C87" s="156" t="s">
        <v>131</v>
      </c>
      <c r="D87" s="154" t="s">
        <v>1057</v>
      </c>
      <c r="E87" s="154" t="s">
        <v>1053</v>
      </c>
      <c r="F87" s="154" t="s">
        <v>21</v>
      </c>
      <c r="G87" s="154" t="s">
        <v>1054</v>
      </c>
      <c r="H87" s="154" t="s">
        <v>1055</v>
      </c>
      <c r="I87" s="156" t="s">
        <v>153</v>
      </c>
      <c r="J87" s="157">
        <v>65000</v>
      </c>
      <c r="K87" s="156">
        <v>2</v>
      </c>
    </row>
    <row r="88" ht="21.95" customHeight="1" spans="1:11">
      <c r="A88" s="156" t="s">
        <v>1052</v>
      </c>
      <c r="B88" s="156" t="s">
        <v>33</v>
      </c>
      <c r="C88" s="156" t="s">
        <v>131</v>
      </c>
      <c r="D88" s="154" t="s">
        <v>1058</v>
      </c>
      <c r="E88" s="154" t="s">
        <v>1059</v>
      </c>
      <c r="F88" s="154" t="s">
        <v>21</v>
      </c>
      <c r="G88" s="154" t="s">
        <v>209</v>
      </c>
      <c r="H88" s="154" t="s">
        <v>1055</v>
      </c>
      <c r="I88" s="156" t="s">
        <v>153</v>
      </c>
      <c r="J88" s="157">
        <v>65000</v>
      </c>
      <c r="K88" s="156">
        <v>1</v>
      </c>
    </row>
    <row r="89" ht="21.95" customHeight="1" spans="1:11">
      <c r="A89" s="156" t="s">
        <v>1052</v>
      </c>
      <c r="B89" s="156" t="s">
        <v>33</v>
      </c>
      <c r="C89" s="156" t="s">
        <v>131</v>
      </c>
      <c r="D89" s="154" t="s">
        <v>1060</v>
      </c>
      <c r="E89" s="154" t="s">
        <v>1059</v>
      </c>
      <c r="F89" s="154" t="s">
        <v>21</v>
      </c>
      <c r="G89" s="154" t="s">
        <v>209</v>
      </c>
      <c r="H89" s="154" t="s">
        <v>1055</v>
      </c>
      <c r="I89" s="156" t="s">
        <v>153</v>
      </c>
      <c r="J89" s="157">
        <v>65000</v>
      </c>
      <c r="K89" s="156">
        <v>1</v>
      </c>
    </row>
    <row r="90" ht="21.95" customHeight="1" spans="1:11">
      <c r="A90" s="156" t="s">
        <v>1052</v>
      </c>
      <c r="B90" s="156" t="s">
        <v>33</v>
      </c>
      <c r="C90" s="156" t="s">
        <v>131</v>
      </c>
      <c r="D90" s="154" t="s">
        <v>1061</v>
      </c>
      <c r="E90" s="154" t="s">
        <v>1059</v>
      </c>
      <c r="F90" s="154" t="s">
        <v>21</v>
      </c>
      <c r="G90" s="154" t="s">
        <v>209</v>
      </c>
      <c r="H90" s="154" t="s">
        <v>1055</v>
      </c>
      <c r="I90" s="156" t="s">
        <v>153</v>
      </c>
      <c r="J90" s="157">
        <v>40000</v>
      </c>
      <c r="K90" s="156">
        <v>1</v>
      </c>
    </row>
    <row r="91" ht="21.95" customHeight="1" spans="1:11">
      <c r="A91" s="156" t="s">
        <v>1052</v>
      </c>
      <c r="B91" s="156" t="s">
        <v>33</v>
      </c>
      <c r="C91" s="156" t="s">
        <v>131</v>
      </c>
      <c r="D91" s="154" t="s">
        <v>1062</v>
      </c>
      <c r="E91" s="154" t="s">
        <v>1059</v>
      </c>
      <c r="F91" s="154" t="s">
        <v>21</v>
      </c>
      <c r="G91" s="154" t="s">
        <v>209</v>
      </c>
      <c r="H91" s="154" t="s">
        <v>1055</v>
      </c>
      <c r="I91" s="156" t="s">
        <v>153</v>
      </c>
      <c r="J91" s="157">
        <v>40000</v>
      </c>
      <c r="K91" s="156">
        <v>1</v>
      </c>
    </row>
    <row r="92" ht="21.95" customHeight="1" spans="1:11">
      <c r="A92" s="156" t="s">
        <v>1052</v>
      </c>
      <c r="B92" s="156" t="s">
        <v>33</v>
      </c>
      <c r="C92" s="156" t="s">
        <v>131</v>
      </c>
      <c r="D92" s="154" t="s">
        <v>1063</v>
      </c>
      <c r="E92" s="154" t="s">
        <v>1059</v>
      </c>
      <c r="F92" s="154" t="s">
        <v>21</v>
      </c>
      <c r="G92" s="154" t="s">
        <v>209</v>
      </c>
      <c r="H92" s="154" t="s">
        <v>1055</v>
      </c>
      <c r="I92" s="156" t="s">
        <v>153</v>
      </c>
      <c r="J92" s="157">
        <v>40000</v>
      </c>
      <c r="K92" s="156">
        <v>1</v>
      </c>
    </row>
    <row r="93" ht="21.95" customHeight="1" spans="1:11">
      <c r="A93" s="156" t="s">
        <v>1052</v>
      </c>
      <c r="B93" s="156" t="s">
        <v>33</v>
      </c>
      <c r="C93" s="156" t="s">
        <v>131</v>
      </c>
      <c r="D93" s="154" t="s">
        <v>1064</v>
      </c>
      <c r="E93" s="154" t="s">
        <v>1059</v>
      </c>
      <c r="F93" s="154" t="s">
        <v>21</v>
      </c>
      <c r="G93" s="154" t="s">
        <v>209</v>
      </c>
      <c r="H93" s="154" t="s">
        <v>1055</v>
      </c>
      <c r="I93" s="156" t="s">
        <v>153</v>
      </c>
      <c r="J93" s="157">
        <v>40000</v>
      </c>
      <c r="K93" s="156">
        <v>1</v>
      </c>
    </row>
    <row r="94" ht="21.95" customHeight="1" spans="1:11">
      <c r="A94" s="156" t="s">
        <v>1052</v>
      </c>
      <c r="B94" s="156" t="s">
        <v>33</v>
      </c>
      <c r="C94" s="156" t="s">
        <v>131</v>
      </c>
      <c r="D94" s="154" t="s">
        <v>1065</v>
      </c>
      <c r="E94" s="154" t="s">
        <v>1053</v>
      </c>
      <c r="F94" s="154" t="s">
        <v>21</v>
      </c>
      <c r="G94" s="154" t="s">
        <v>1054</v>
      </c>
      <c r="H94" s="154" t="s">
        <v>1055</v>
      </c>
      <c r="I94" s="156" t="s">
        <v>153</v>
      </c>
      <c r="J94" s="157">
        <v>45000</v>
      </c>
      <c r="K94" s="156">
        <v>2</v>
      </c>
    </row>
    <row r="95" ht="21.95" customHeight="1" spans="1:11">
      <c r="A95" s="156" t="s">
        <v>1052</v>
      </c>
      <c r="B95" s="156" t="s">
        <v>33</v>
      </c>
      <c r="C95" s="156" t="s">
        <v>131</v>
      </c>
      <c r="D95" s="154" t="s">
        <v>1066</v>
      </c>
      <c r="E95" s="154" t="s">
        <v>1053</v>
      </c>
      <c r="F95" s="154" t="s">
        <v>21</v>
      </c>
      <c r="G95" s="154" t="s">
        <v>1054</v>
      </c>
      <c r="H95" s="154" t="s">
        <v>1055</v>
      </c>
      <c r="I95" s="156" t="s">
        <v>153</v>
      </c>
      <c r="J95" s="157">
        <v>45000</v>
      </c>
      <c r="K95" s="156">
        <v>2</v>
      </c>
    </row>
    <row r="96" ht="21.95" customHeight="1" spans="1:11">
      <c r="A96" s="156" t="s">
        <v>1052</v>
      </c>
      <c r="B96" s="156" t="s">
        <v>33</v>
      </c>
      <c r="C96" s="156" t="s">
        <v>131</v>
      </c>
      <c r="D96" s="154" t="s">
        <v>1067</v>
      </c>
      <c r="E96" s="154" t="s">
        <v>1053</v>
      </c>
      <c r="F96" s="154" t="s">
        <v>21</v>
      </c>
      <c r="G96" s="154" t="s">
        <v>1054</v>
      </c>
      <c r="H96" s="154" t="s">
        <v>1055</v>
      </c>
      <c r="I96" s="156" t="s">
        <v>153</v>
      </c>
      <c r="J96" s="157">
        <v>45000</v>
      </c>
      <c r="K96" s="156">
        <v>2</v>
      </c>
    </row>
    <row r="97" ht="21.95" customHeight="1" spans="1:11">
      <c r="A97" s="156" t="s">
        <v>1052</v>
      </c>
      <c r="B97" s="156" t="s">
        <v>33</v>
      </c>
      <c r="C97" s="156" t="s">
        <v>131</v>
      </c>
      <c r="D97" s="154" t="s">
        <v>1068</v>
      </c>
      <c r="E97" s="154" t="s">
        <v>1053</v>
      </c>
      <c r="F97" s="154" t="s">
        <v>21</v>
      </c>
      <c r="G97" s="154" t="s">
        <v>1054</v>
      </c>
      <c r="H97" s="154" t="s">
        <v>1055</v>
      </c>
      <c r="I97" s="156" t="s">
        <v>153</v>
      </c>
      <c r="J97" s="157">
        <v>45000</v>
      </c>
      <c r="K97" s="156">
        <v>2</v>
      </c>
    </row>
    <row r="98" ht="21.95" customHeight="1" spans="1:11">
      <c r="A98" s="156" t="s">
        <v>1052</v>
      </c>
      <c r="B98" s="156" t="s">
        <v>33</v>
      </c>
      <c r="C98" s="156" t="s">
        <v>131</v>
      </c>
      <c r="D98" s="154" t="s">
        <v>1069</v>
      </c>
      <c r="E98" s="154" t="s">
        <v>1053</v>
      </c>
      <c r="F98" s="154" t="s">
        <v>21</v>
      </c>
      <c r="G98" s="154" t="s">
        <v>1054</v>
      </c>
      <c r="H98" s="154" t="s">
        <v>1055</v>
      </c>
      <c r="I98" s="156" t="s">
        <v>153</v>
      </c>
      <c r="J98" s="157">
        <v>90000</v>
      </c>
      <c r="K98" s="156">
        <v>1</v>
      </c>
    </row>
    <row r="99" ht="21.95" customHeight="1" spans="1:11">
      <c r="A99" s="156" t="s">
        <v>1052</v>
      </c>
      <c r="B99" s="156" t="s">
        <v>33</v>
      </c>
      <c r="C99" s="156" t="s">
        <v>131</v>
      </c>
      <c r="D99" s="154" t="s">
        <v>1070</v>
      </c>
      <c r="E99" s="154" t="s">
        <v>1053</v>
      </c>
      <c r="F99" s="154" t="s">
        <v>21</v>
      </c>
      <c r="G99" s="154" t="s">
        <v>1054</v>
      </c>
      <c r="H99" s="154" t="s">
        <v>1055</v>
      </c>
      <c r="I99" s="156" t="s">
        <v>153</v>
      </c>
      <c r="J99" s="157">
        <v>90000</v>
      </c>
      <c r="K99" s="156">
        <v>1</v>
      </c>
    </row>
    <row r="100" ht="21.95" customHeight="1" spans="1:11">
      <c r="A100" s="156" t="s">
        <v>1052</v>
      </c>
      <c r="B100" s="156" t="s">
        <v>33</v>
      </c>
      <c r="C100" s="156" t="s">
        <v>131</v>
      </c>
      <c r="D100" s="154" t="s">
        <v>347</v>
      </c>
      <c r="E100" s="154" t="s">
        <v>1053</v>
      </c>
      <c r="F100" s="154" t="s">
        <v>21</v>
      </c>
      <c r="G100" s="154" t="s">
        <v>1054</v>
      </c>
      <c r="H100" s="154" t="s">
        <v>1055</v>
      </c>
      <c r="I100" s="156" t="s">
        <v>153</v>
      </c>
      <c r="J100" s="157">
        <v>50000</v>
      </c>
      <c r="K100" s="156">
        <v>1</v>
      </c>
    </row>
    <row r="101" ht="21.95" customHeight="1" spans="1:11">
      <c r="A101" s="156" t="s">
        <v>1052</v>
      </c>
      <c r="B101" s="156" t="s">
        <v>33</v>
      </c>
      <c r="C101" s="156" t="s">
        <v>131</v>
      </c>
      <c r="D101" s="154" t="s">
        <v>1001</v>
      </c>
      <c r="E101" s="154" t="s">
        <v>1053</v>
      </c>
      <c r="F101" s="154" t="s">
        <v>21</v>
      </c>
      <c r="G101" s="154" t="s">
        <v>1054</v>
      </c>
      <c r="H101" s="154" t="s">
        <v>1055</v>
      </c>
      <c r="I101" s="156" t="s">
        <v>153</v>
      </c>
      <c r="J101" s="157">
        <v>30000</v>
      </c>
      <c r="K101" s="156">
        <v>1</v>
      </c>
    </row>
    <row r="102" ht="21.95" customHeight="1" spans="1:11">
      <c r="A102" s="156" t="s">
        <v>1052</v>
      </c>
      <c r="B102" s="156" t="s">
        <v>33</v>
      </c>
      <c r="C102" s="156" t="s">
        <v>131</v>
      </c>
      <c r="D102" s="154" t="s">
        <v>1002</v>
      </c>
      <c r="E102" s="154" t="s">
        <v>1053</v>
      </c>
      <c r="F102" s="154" t="s">
        <v>21</v>
      </c>
      <c r="G102" s="154" t="s">
        <v>1054</v>
      </c>
      <c r="H102" s="154" t="s">
        <v>1055</v>
      </c>
      <c r="I102" s="156" t="s">
        <v>153</v>
      </c>
      <c r="J102" s="157">
        <v>30000</v>
      </c>
      <c r="K102" s="156">
        <v>1</v>
      </c>
    </row>
    <row r="103" ht="21.95" customHeight="1" spans="1:11">
      <c r="A103" s="156" t="s">
        <v>1052</v>
      </c>
      <c r="B103" s="156" t="s">
        <v>33</v>
      </c>
      <c r="C103" s="156" t="s">
        <v>131</v>
      </c>
      <c r="D103" s="154" t="s">
        <v>1003</v>
      </c>
      <c r="E103" s="154" t="s">
        <v>1053</v>
      </c>
      <c r="F103" s="154" t="s">
        <v>21</v>
      </c>
      <c r="G103" s="154" t="s">
        <v>1054</v>
      </c>
      <c r="H103" s="154" t="s">
        <v>1055</v>
      </c>
      <c r="I103" s="156" t="s">
        <v>153</v>
      </c>
      <c r="J103" s="157">
        <v>30000</v>
      </c>
      <c r="K103" s="156">
        <v>1</v>
      </c>
    </row>
    <row r="104" ht="21.95" customHeight="1" spans="1:11">
      <c r="A104" s="156" t="s">
        <v>1052</v>
      </c>
      <c r="B104" s="156" t="s">
        <v>33</v>
      </c>
      <c r="C104" s="156" t="s">
        <v>131</v>
      </c>
      <c r="D104" s="154" t="s">
        <v>1004</v>
      </c>
      <c r="E104" s="154" t="s">
        <v>1053</v>
      </c>
      <c r="F104" s="154" t="s">
        <v>21</v>
      </c>
      <c r="G104" s="154" t="s">
        <v>1054</v>
      </c>
      <c r="H104" s="154" t="s">
        <v>1055</v>
      </c>
      <c r="I104" s="156" t="s">
        <v>153</v>
      </c>
      <c r="J104" s="157">
        <v>30000</v>
      </c>
      <c r="K104" s="156">
        <v>1</v>
      </c>
    </row>
    <row r="105" ht="21.95" customHeight="1" spans="1:11">
      <c r="A105" s="156" t="s">
        <v>1052</v>
      </c>
      <c r="B105" s="156" t="s">
        <v>33</v>
      </c>
      <c r="C105" s="156" t="s">
        <v>131</v>
      </c>
      <c r="D105" s="154" t="s">
        <v>1071</v>
      </c>
      <c r="E105" s="154" t="s">
        <v>1053</v>
      </c>
      <c r="F105" s="154" t="s">
        <v>21</v>
      </c>
      <c r="G105" s="154" t="s">
        <v>1054</v>
      </c>
      <c r="H105" s="154" t="s">
        <v>1055</v>
      </c>
      <c r="I105" s="156" t="s">
        <v>153</v>
      </c>
      <c r="J105" s="157">
        <v>30000</v>
      </c>
      <c r="K105" s="156">
        <v>1</v>
      </c>
    </row>
    <row r="106" ht="21.95" customHeight="1" spans="1:11">
      <c r="A106" s="156" t="s">
        <v>1052</v>
      </c>
      <c r="B106" s="156" t="s">
        <v>33</v>
      </c>
      <c r="C106" s="156" t="s">
        <v>131</v>
      </c>
      <c r="D106" s="154" t="s">
        <v>1072</v>
      </c>
      <c r="E106" s="154" t="s">
        <v>1053</v>
      </c>
      <c r="F106" s="154" t="s">
        <v>21</v>
      </c>
      <c r="G106" s="154" t="s">
        <v>1054</v>
      </c>
      <c r="H106" s="154" t="s">
        <v>1055</v>
      </c>
      <c r="I106" s="156" t="s">
        <v>153</v>
      </c>
      <c r="J106" s="157">
        <v>30000</v>
      </c>
      <c r="K106" s="156">
        <v>1</v>
      </c>
    </row>
    <row r="107" ht="21.95" customHeight="1" spans="1:11">
      <c r="A107" s="156" t="s">
        <v>1052</v>
      </c>
      <c r="B107" s="156" t="s">
        <v>33</v>
      </c>
      <c r="C107" s="156" t="s">
        <v>131</v>
      </c>
      <c r="D107" s="154" t="s">
        <v>1073</v>
      </c>
      <c r="E107" s="154" t="s">
        <v>1053</v>
      </c>
      <c r="F107" s="154" t="s">
        <v>21</v>
      </c>
      <c r="G107" s="154" t="s">
        <v>1054</v>
      </c>
      <c r="H107" s="154" t="s">
        <v>1055</v>
      </c>
      <c r="I107" s="156" t="s">
        <v>153</v>
      </c>
      <c r="J107" s="157">
        <v>30000</v>
      </c>
      <c r="K107" s="156">
        <v>1</v>
      </c>
    </row>
    <row r="108" ht="21.95" customHeight="1" spans="1:11">
      <c r="A108" s="156" t="s">
        <v>1052</v>
      </c>
      <c r="B108" s="156" t="s">
        <v>33</v>
      </c>
      <c r="C108" s="156" t="s">
        <v>131</v>
      </c>
      <c r="D108" s="154" t="s">
        <v>1074</v>
      </c>
      <c r="E108" s="154" t="s">
        <v>1053</v>
      </c>
      <c r="F108" s="154" t="s">
        <v>21</v>
      </c>
      <c r="G108" s="154" t="s">
        <v>1054</v>
      </c>
      <c r="H108" s="154" t="s">
        <v>1055</v>
      </c>
      <c r="I108" s="156" t="s">
        <v>153</v>
      </c>
      <c r="J108" s="157">
        <v>30000</v>
      </c>
      <c r="K108" s="156">
        <v>1</v>
      </c>
    </row>
    <row r="109" ht="21.95" customHeight="1" spans="1:11">
      <c r="A109" s="156" t="s">
        <v>1052</v>
      </c>
      <c r="B109" s="156" t="s">
        <v>33</v>
      </c>
      <c r="C109" s="156" t="s">
        <v>131</v>
      </c>
      <c r="D109" s="154" t="s">
        <v>1075</v>
      </c>
      <c r="E109" s="154" t="s">
        <v>1076</v>
      </c>
      <c r="F109" s="154" t="s">
        <v>21</v>
      </c>
      <c r="G109" s="154" t="s">
        <v>1077</v>
      </c>
      <c r="H109" s="154" t="s">
        <v>23</v>
      </c>
      <c r="I109" s="156" t="s">
        <v>153</v>
      </c>
      <c r="J109" s="157">
        <v>70000</v>
      </c>
      <c r="K109" s="156">
        <v>1</v>
      </c>
    </row>
    <row r="110" ht="21.95" customHeight="1" spans="1:11">
      <c r="A110" s="156" t="s">
        <v>1052</v>
      </c>
      <c r="B110" s="156" t="s">
        <v>33</v>
      </c>
      <c r="C110" s="156" t="s">
        <v>131</v>
      </c>
      <c r="D110" s="154" t="s">
        <v>1078</v>
      </c>
      <c r="E110" s="154" t="s">
        <v>1076</v>
      </c>
      <c r="F110" s="154" t="s">
        <v>21</v>
      </c>
      <c r="G110" s="154" t="s">
        <v>1077</v>
      </c>
      <c r="H110" s="154" t="s">
        <v>23</v>
      </c>
      <c r="I110" s="156" t="s">
        <v>153</v>
      </c>
      <c r="J110" s="157">
        <v>50000</v>
      </c>
      <c r="K110" s="156">
        <v>1</v>
      </c>
    </row>
    <row r="111" ht="21.95" customHeight="1" spans="1:11">
      <c r="A111" s="156" t="s">
        <v>1052</v>
      </c>
      <c r="B111" s="156" t="s">
        <v>33</v>
      </c>
      <c r="C111" s="156" t="s">
        <v>131</v>
      </c>
      <c r="D111" s="154" t="s">
        <v>1079</v>
      </c>
      <c r="E111" s="154" t="s">
        <v>1076</v>
      </c>
      <c r="F111" s="154" t="s">
        <v>21</v>
      </c>
      <c r="G111" s="154" t="s">
        <v>1077</v>
      </c>
      <c r="H111" s="154" t="s">
        <v>23</v>
      </c>
      <c r="I111" s="156" t="s">
        <v>153</v>
      </c>
      <c r="J111" s="157">
        <v>50000</v>
      </c>
      <c r="K111" s="156">
        <v>1</v>
      </c>
    </row>
    <row r="112" ht="21.95" customHeight="1" spans="1:11">
      <c r="A112" s="156" t="s">
        <v>1052</v>
      </c>
      <c r="B112" s="156" t="s">
        <v>33</v>
      </c>
      <c r="C112" s="156" t="s">
        <v>132</v>
      </c>
      <c r="D112" s="154" t="s">
        <v>307</v>
      </c>
      <c r="E112" s="154" t="s">
        <v>1053</v>
      </c>
      <c r="F112" s="154" t="s">
        <v>21</v>
      </c>
      <c r="G112" s="154" t="s">
        <v>1054</v>
      </c>
      <c r="H112" s="154" t="s">
        <v>1055</v>
      </c>
      <c r="I112" s="156" t="s">
        <v>153</v>
      </c>
      <c r="J112" s="157">
        <v>130000</v>
      </c>
      <c r="K112" s="156">
        <v>1</v>
      </c>
    </row>
    <row r="113" ht="21.95" customHeight="1" spans="1:11">
      <c r="A113" s="156" t="s">
        <v>1052</v>
      </c>
      <c r="B113" s="156" t="s">
        <v>33</v>
      </c>
      <c r="C113" s="156" t="s">
        <v>132</v>
      </c>
      <c r="D113" s="154" t="s">
        <v>345</v>
      </c>
      <c r="E113" s="154" t="s">
        <v>1053</v>
      </c>
      <c r="F113" s="154" t="s">
        <v>21</v>
      </c>
      <c r="G113" s="154" t="s">
        <v>1054</v>
      </c>
      <c r="H113" s="154" t="s">
        <v>1055</v>
      </c>
      <c r="I113" s="156" t="s">
        <v>153</v>
      </c>
      <c r="J113" s="157">
        <v>130000</v>
      </c>
      <c r="K113" s="156">
        <v>1</v>
      </c>
    </row>
    <row r="114" ht="21.95" customHeight="1" spans="1:11">
      <c r="A114" s="156" t="s">
        <v>1052</v>
      </c>
      <c r="B114" s="156" t="s">
        <v>33</v>
      </c>
      <c r="C114" s="156" t="s">
        <v>132</v>
      </c>
      <c r="D114" s="154" t="s">
        <v>1056</v>
      </c>
      <c r="E114" s="154" t="s">
        <v>1053</v>
      </c>
      <c r="F114" s="154" t="s">
        <v>21</v>
      </c>
      <c r="G114" s="154" t="s">
        <v>1054</v>
      </c>
      <c r="H114" s="154" t="s">
        <v>1055</v>
      </c>
      <c r="I114" s="156" t="s">
        <v>153</v>
      </c>
      <c r="J114" s="157">
        <v>130000</v>
      </c>
      <c r="K114" s="156">
        <v>1</v>
      </c>
    </row>
    <row r="115" ht="21.95" customHeight="1" spans="1:11">
      <c r="A115" s="156" t="s">
        <v>1052</v>
      </c>
      <c r="B115" s="156" t="s">
        <v>33</v>
      </c>
      <c r="C115" s="156" t="s">
        <v>132</v>
      </c>
      <c r="D115" s="154" t="s">
        <v>1057</v>
      </c>
      <c r="E115" s="154" t="s">
        <v>1053</v>
      </c>
      <c r="F115" s="154" t="s">
        <v>21</v>
      </c>
      <c r="G115" s="154" t="s">
        <v>1054</v>
      </c>
      <c r="H115" s="154" t="s">
        <v>1055</v>
      </c>
      <c r="I115" s="156" t="s">
        <v>153</v>
      </c>
      <c r="J115" s="157">
        <v>130000</v>
      </c>
      <c r="K115" s="156">
        <v>1</v>
      </c>
    </row>
    <row r="116" ht="21.95" customHeight="1" spans="1:11">
      <c r="A116" s="156" t="s">
        <v>1052</v>
      </c>
      <c r="B116" s="156" t="s">
        <v>33</v>
      </c>
      <c r="C116" s="156" t="s">
        <v>132</v>
      </c>
      <c r="D116" s="154" t="s">
        <v>1058</v>
      </c>
      <c r="E116" s="154" t="s">
        <v>1059</v>
      </c>
      <c r="F116" s="154" t="s">
        <v>21</v>
      </c>
      <c r="G116" s="154" t="s">
        <v>209</v>
      </c>
      <c r="H116" s="154" t="s">
        <v>1055</v>
      </c>
      <c r="I116" s="156" t="s">
        <v>153</v>
      </c>
      <c r="J116" s="157">
        <v>65000</v>
      </c>
      <c r="K116" s="156">
        <v>1</v>
      </c>
    </row>
    <row r="117" ht="21.95" customHeight="1" spans="1:11">
      <c r="A117" s="156" t="s">
        <v>1052</v>
      </c>
      <c r="B117" s="156" t="s">
        <v>33</v>
      </c>
      <c r="C117" s="156" t="s">
        <v>132</v>
      </c>
      <c r="D117" s="154" t="s">
        <v>1060</v>
      </c>
      <c r="E117" s="154" t="s">
        <v>1059</v>
      </c>
      <c r="F117" s="154" t="s">
        <v>21</v>
      </c>
      <c r="G117" s="154" t="s">
        <v>209</v>
      </c>
      <c r="H117" s="154" t="s">
        <v>1055</v>
      </c>
      <c r="I117" s="156" t="s">
        <v>153</v>
      </c>
      <c r="J117" s="157">
        <v>65000</v>
      </c>
      <c r="K117" s="156">
        <v>1</v>
      </c>
    </row>
    <row r="118" ht="21.95" customHeight="1" spans="1:11">
      <c r="A118" s="156" t="s">
        <v>1052</v>
      </c>
      <c r="B118" s="156" t="s">
        <v>33</v>
      </c>
      <c r="C118" s="156" t="s">
        <v>132</v>
      </c>
      <c r="D118" s="154" t="s">
        <v>1061</v>
      </c>
      <c r="E118" s="154" t="s">
        <v>1059</v>
      </c>
      <c r="F118" s="154" t="s">
        <v>21</v>
      </c>
      <c r="G118" s="154" t="s">
        <v>209</v>
      </c>
      <c r="H118" s="154" t="s">
        <v>1055</v>
      </c>
      <c r="I118" s="156" t="s">
        <v>153</v>
      </c>
      <c r="J118" s="157">
        <v>40000</v>
      </c>
      <c r="K118" s="156">
        <v>1</v>
      </c>
    </row>
    <row r="119" ht="21.95" customHeight="1" spans="1:11">
      <c r="A119" s="156" t="s">
        <v>1052</v>
      </c>
      <c r="B119" s="156" t="s">
        <v>33</v>
      </c>
      <c r="C119" s="156" t="s">
        <v>132</v>
      </c>
      <c r="D119" s="154" t="s">
        <v>1062</v>
      </c>
      <c r="E119" s="154" t="s">
        <v>1059</v>
      </c>
      <c r="F119" s="154" t="s">
        <v>21</v>
      </c>
      <c r="G119" s="154" t="s">
        <v>209</v>
      </c>
      <c r="H119" s="154" t="s">
        <v>1055</v>
      </c>
      <c r="I119" s="156" t="s">
        <v>153</v>
      </c>
      <c r="J119" s="157">
        <v>40000</v>
      </c>
      <c r="K119" s="156">
        <v>1</v>
      </c>
    </row>
    <row r="120" ht="21.95" customHeight="1" spans="1:11">
      <c r="A120" s="156" t="s">
        <v>1052</v>
      </c>
      <c r="B120" s="156" t="s">
        <v>33</v>
      </c>
      <c r="C120" s="156" t="s">
        <v>132</v>
      </c>
      <c r="D120" s="154" t="s">
        <v>1063</v>
      </c>
      <c r="E120" s="154" t="s">
        <v>1059</v>
      </c>
      <c r="F120" s="154" t="s">
        <v>21</v>
      </c>
      <c r="G120" s="154" t="s">
        <v>209</v>
      </c>
      <c r="H120" s="154" t="s">
        <v>1055</v>
      </c>
      <c r="I120" s="156" t="s">
        <v>153</v>
      </c>
      <c r="J120" s="157">
        <v>40000</v>
      </c>
      <c r="K120" s="156">
        <v>1</v>
      </c>
    </row>
    <row r="121" ht="21.95" customHeight="1" spans="1:11">
      <c r="A121" s="156" t="s">
        <v>1052</v>
      </c>
      <c r="B121" s="156" t="s">
        <v>33</v>
      </c>
      <c r="C121" s="156" t="s">
        <v>132</v>
      </c>
      <c r="D121" s="154" t="s">
        <v>1064</v>
      </c>
      <c r="E121" s="154" t="s">
        <v>1059</v>
      </c>
      <c r="F121" s="154" t="s">
        <v>21</v>
      </c>
      <c r="G121" s="154" t="s">
        <v>209</v>
      </c>
      <c r="H121" s="154" t="s">
        <v>1055</v>
      </c>
      <c r="I121" s="156" t="s">
        <v>153</v>
      </c>
      <c r="J121" s="157">
        <v>40000</v>
      </c>
      <c r="K121" s="156">
        <v>1</v>
      </c>
    </row>
    <row r="122" ht="21.95" customHeight="1" spans="1:11">
      <c r="A122" s="156" t="s">
        <v>1052</v>
      </c>
      <c r="B122" s="156" t="s">
        <v>33</v>
      </c>
      <c r="C122" s="156" t="s">
        <v>132</v>
      </c>
      <c r="D122" s="154" t="s">
        <v>1065</v>
      </c>
      <c r="E122" s="154" t="s">
        <v>1053</v>
      </c>
      <c r="F122" s="154" t="s">
        <v>21</v>
      </c>
      <c r="G122" s="154" t="s">
        <v>1054</v>
      </c>
      <c r="H122" s="154" t="s">
        <v>1055</v>
      </c>
      <c r="I122" s="156" t="s">
        <v>153</v>
      </c>
      <c r="J122" s="157">
        <v>90000</v>
      </c>
      <c r="K122" s="156">
        <v>1</v>
      </c>
    </row>
    <row r="123" ht="21.95" customHeight="1" spans="1:11">
      <c r="A123" s="156" t="s">
        <v>1052</v>
      </c>
      <c r="B123" s="156" t="s">
        <v>33</v>
      </c>
      <c r="C123" s="156" t="s">
        <v>132</v>
      </c>
      <c r="D123" s="154" t="s">
        <v>1066</v>
      </c>
      <c r="E123" s="154" t="s">
        <v>1053</v>
      </c>
      <c r="F123" s="154" t="s">
        <v>21</v>
      </c>
      <c r="G123" s="154" t="s">
        <v>1054</v>
      </c>
      <c r="H123" s="154" t="s">
        <v>1055</v>
      </c>
      <c r="I123" s="156" t="s">
        <v>153</v>
      </c>
      <c r="J123" s="157">
        <v>90000</v>
      </c>
      <c r="K123" s="156">
        <v>1</v>
      </c>
    </row>
    <row r="124" ht="21.95" customHeight="1" spans="1:11">
      <c r="A124" s="156" t="s">
        <v>1052</v>
      </c>
      <c r="B124" s="156" t="s">
        <v>33</v>
      </c>
      <c r="C124" s="156" t="s">
        <v>132</v>
      </c>
      <c r="D124" s="154" t="s">
        <v>1067</v>
      </c>
      <c r="E124" s="154" t="s">
        <v>1053</v>
      </c>
      <c r="F124" s="154" t="s">
        <v>21</v>
      </c>
      <c r="G124" s="154" t="s">
        <v>1054</v>
      </c>
      <c r="H124" s="154" t="s">
        <v>1055</v>
      </c>
      <c r="I124" s="156" t="s">
        <v>153</v>
      </c>
      <c r="J124" s="157">
        <v>90000</v>
      </c>
      <c r="K124" s="156">
        <v>1</v>
      </c>
    </row>
    <row r="125" ht="21.95" customHeight="1" spans="1:11">
      <c r="A125" s="156" t="s">
        <v>1052</v>
      </c>
      <c r="B125" s="156" t="s">
        <v>33</v>
      </c>
      <c r="C125" s="156" t="s">
        <v>132</v>
      </c>
      <c r="D125" s="154" t="s">
        <v>1068</v>
      </c>
      <c r="E125" s="154" t="s">
        <v>1053</v>
      </c>
      <c r="F125" s="154" t="s">
        <v>21</v>
      </c>
      <c r="G125" s="154" t="s">
        <v>1054</v>
      </c>
      <c r="H125" s="154" t="s">
        <v>1055</v>
      </c>
      <c r="I125" s="156" t="s">
        <v>153</v>
      </c>
      <c r="J125" s="157">
        <v>90000</v>
      </c>
      <c r="K125" s="156">
        <v>1</v>
      </c>
    </row>
    <row r="126" ht="21.95" customHeight="1" spans="1:11">
      <c r="A126" s="156" t="s">
        <v>1052</v>
      </c>
      <c r="B126" s="156" t="s">
        <v>33</v>
      </c>
      <c r="C126" s="156" t="s">
        <v>132</v>
      </c>
      <c r="D126" s="154" t="s">
        <v>1069</v>
      </c>
      <c r="E126" s="154" t="s">
        <v>1053</v>
      </c>
      <c r="F126" s="154" t="s">
        <v>21</v>
      </c>
      <c r="G126" s="154" t="s">
        <v>1054</v>
      </c>
      <c r="H126" s="154" t="s">
        <v>1055</v>
      </c>
      <c r="I126" s="156" t="s">
        <v>153</v>
      </c>
      <c r="J126" s="157">
        <v>90000</v>
      </c>
      <c r="K126" s="156">
        <v>1</v>
      </c>
    </row>
    <row r="127" ht="21.95" customHeight="1" spans="1:11">
      <c r="A127" s="156" t="s">
        <v>1052</v>
      </c>
      <c r="B127" s="156" t="s">
        <v>33</v>
      </c>
      <c r="C127" s="156" t="s">
        <v>132</v>
      </c>
      <c r="D127" s="154" t="s">
        <v>1070</v>
      </c>
      <c r="E127" s="154" t="s">
        <v>1053</v>
      </c>
      <c r="F127" s="154" t="s">
        <v>21</v>
      </c>
      <c r="G127" s="154" t="s">
        <v>1054</v>
      </c>
      <c r="H127" s="154" t="s">
        <v>1055</v>
      </c>
      <c r="I127" s="156" t="s">
        <v>153</v>
      </c>
      <c r="J127" s="157">
        <v>90000</v>
      </c>
      <c r="K127" s="156">
        <v>1</v>
      </c>
    </row>
    <row r="128" ht="21.95" customHeight="1" spans="1:11">
      <c r="A128" s="156" t="s">
        <v>1052</v>
      </c>
      <c r="B128" s="156" t="s">
        <v>33</v>
      </c>
      <c r="C128" s="156" t="s">
        <v>132</v>
      </c>
      <c r="D128" s="154" t="s">
        <v>347</v>
      </c>
      <c r="E128" s="154" t="s">
        <v>1053</v>
      </c>
      <c r="F128" s="154" t="s">
        <v>21</v>
      </c>
      <c r="G128" s="154" t="s">
        <v>1054</v>
      </c>
      <c r="H128" s="154" t="s">
        <v>1055</v>
      </c>
      <c r="I128" s="156" t="s">
        <v>153</v>
      </c>
      <c r="J128" s="157">
        <v>50000</v>
      </c>
      <c r="K128" s="156">
        <v>1</v>
      </c>
    </row>
    <row r="129" ht="21.95" customHeight="1" spans="1:11">
      <c r="A129" s="156" t="s">
        <v>1052</v>
      </c>
      <c r="B129" s="156" t="s">
        <v>33</v>
      </c>
      <c r="C129" s="156" t="s">
        <v>132</v>
      </c>
      <c r="D129" s="154" t="s">
        <v>1001</v>
      </c>
      <c r="E129" s="154" t="s">
        <v>1053</v>
      </c>
      <c r="F129" s="154" t="s">
        <v>21</v>
      </c>
      <c r="G129" s="154" t="s">
        <v>1054</v>
      </c>
      <c r="H129" s="154" t="s">
        <v>1055</v>
      </c>
      <c r="I129" s="156" t="s">
        <v>153</v>
      </c>
      <c r="J129" s="157">
        <v>30000</v>
      </c>
      <c r="K129" s="156">
        <v>1</v>
      </c>
    </row>
    <row r="130" ht="21.95" customHeight="1" spans="1:11">
      <c r="A130" s="156" t="s">
        <v>1052</v>
      </c>
      <c r="B130" s="156" t="s">
        <v>33</v>
      </c>
      <c r="C130" s="156" t="s">
        <v>132</v>
      </c>
      <c r="D130" s="154" t="s">
        <v>1002</v>
      </c>
      <c r="E130" s="154" t="s">
        <v>1053</v>
      </c>
      <c r="F130" s="154" t="s">
        <v>21</v>
      </c>
      <c r="G130" s="154" t="s">
        <v>1054</v>
      </c>
      <c r="H130" s="154" t="s">
        <v>1055</v>
      </c>
      <c r="I130" s="156" t="s">
        <v>153</v>
      </c>
      <c r="J130" s="157">
        <v>30000</v>
      </c>
      <c r="K130" s="156">
        <v>1</v>
      </c>
    </row>
    <row r="131" ht="21.95" customHeight="1" spans="1:11">
      <c r="A131" s="156" t="s">
        <v>1052</v>
      </c>
      <c r="B131" s="156" t="s">
        <v>33</v>
      </c>
      <c r="C131" s="156" t="s">
        <v>132</v>
      </c>
      <c r="D131" s="154" t="s">
        <v>1003</v>
      </c>
      <c r="E131" s="154" t="s">
        <v>1053</v>
      </c>
      <c r="F131" s="154" t="s">
        <v>21</v>
      </c>
      <c r="G131" s="154" t="s">
        <v>1054</v>
      </c>
      <c r="H131" s="154" t="s">
        <v>1055</v>
      </c>
      <c r="I131" s="156" t="s">
        <v>153</v>
      </c>
      <c r="J131" s="157">
        <v>30000</v>
      </c>
      <c r="K131" s="156">
        <v>1</v>
      </c>
    </row>
    <row r="132" ht="21.95" customHeight="1" spans="1:11">
      <c r="A132" s="156" t="s">
        <v>1052</v>
      </c>
      <c r="B132" s="156" t="s">
        <v>33</v>
      </c>
      <c r="C132" s="156" t="s">
        <v>132</v>
      </c>
      <c r="D132" s="154" t="s">
        <v>1004</v>
      </c>
      <c r="E132" s="154" t="s">
        <v>1053</v>
      </c>
      <c r="F132" s="154" t="s">
        <v>21</v>
      </c>
      <c r="G132" s="154" t="s">
        <v>1054</v>
      </c>
      <c r="H132" s="154" t="s">
        <v>1055</v>
      </c>
      <c r="I132" s="156" t="s">
        <v>153</v>
      </c>
      <c r="J132" s="157">
        <v>30000</v>
      </c>
      <c r="K132" s="156">
        <v>1</v>
      </c>
    </row>
    <row r="133" ht="21.95" customHeight="1" spans="1:11">
      <c r="A133" s="156" t="s">
        <v>1052</v>
      </c>
      <c r="B133" s="156" t="s">
        <v>33</v>
      </c>
      <c r="C133" s="156" t="s">
        <v>132</v>
      </c>
      <c r="D133" s="154" t="s">
        <v>1071</v>
      </c>
      <c r="E133" s="154" t="s">
        <v>1053</v>
      </c>
      <c r="F133" s="154" t="s">
        <v>21</v>
      </c>
      <c r="G133" s="154" t="s">
        <v>1054</v>
      </c>
      <c r="H133" s="154" t="s">
        <v>1055</v>
      </c>
      <c r="I133" s="156" t="s">
        <v>153</v>
      </c>
      <c r="J133" s="157">
        <v>30000</v>
      </c>
      <c r="K133" s="156">
        <v>1</v>
      </c>
    </row>
    <row r="134" ht="21.95" customHeight="1" spans="1:11">
      <c r="A134" s="156" t="s">
        <v>1052</v>
      </c>
      <c r="B134" s="156" t="s">
        <v>33</v>
      </c>
      <c r="C134" s="156" t="s">
        <v>132</v>
      </c>
      <c r="D134" s="154" t="s">
        <v>1072</v>
      </c>
      <c r="E134" s="154" t="s">
        <v>1053</v>
      </c>
      <c r="F134" s="154" t="s">
        <v>21</v>
      </c>
      <c r="G134" s="154" t="s">
        <v>1054</v>
      </c>
      <c r="H134" s="154" t="s">
        <v>1055</v>
      </c>
      <c r="I134" s="156" t="s">
        <v>153</v>
      </c>
      <c r="J134" s="157">
        <v>30000</v>
      </c>
      <c r="K134" s="156">
        <v>1</v>
      </c>
    </row>
    <row r="135" ht="21.95" customHeight="1" spans="1:11">
      <c r="A135" s="156" t="s">
        <v>1052</v>
      </c>
      <c r="B135" s="156" t="s">
        <v>33</v>
      </c>
      <c r="C135" s="156" t="s">
        <v>132</v>
      </c>
      <c r="D135" s="154" t="s">
        <v>1073</v>
      </c>
      <c r="E135" s="154" t="s">
        <v>1053</v>
      </c>
      <c r="F135" s="154" t="s">
        <v>21</v>
      </c>
      <c r="G135" s="154" t="s">
        <v>1054</v>
      </c>
      <c r="H135" s="154" t="s">
        <v>1055</v>
      </c>
      <c r="I135" s="156" t="s">
        <v>153</v>
      </c>
      <c r="J135" s="157">
        <v>30000</v>
      </c>
      <c r="K135" s="156">
        <v>1</v>
      </c>
    </row>
    <row r="136" ht="21.95" customHeight="1" spans="1:11">
      <c r="A136" s="156" t="s">
        <v>1052</v>
      </c>
      <c r="B136" s="156" t="s">
        <v>33</v>
      </c>
      <c r="C136" s="156" t="s">
        <v>132</v>
      </c>
      <c r="D136" s="154" t="s">
        <v>1074</v>
      </c>
      <c r="E136" s="154" t="s">
        <v>1053</v>
      </c>
      <c r="F136" s="154" t="s">
        <v>21</v>
      </c>
      <c r="G136" s="154" t="s">
        <v>1054</v>
      </c>
      <c r="H136" s="154" t="s">
        <v>1055</v>
      </c>
      <c r="I136" s="156" t="s">
        <v>153</v>
      </c>
      <c r="J136" s="157">
        <v>30000</v>
      </c>
      <c r="K136" s="156">
        <v>1</v>
      </c>
    </row>
    <row r="137" ht="21.95" customHeight="1" spans="1:11">
      <c r="A137" s="156" t="s">
        <v>1052</v>
      </c>
      <c r="B137" s="156" t="s">
        <v>33</v>
      </c>
      <c r="C137" s="156" t="s">
        <v>132</v>
      </c>
      <c r="D137" s="154" t="s">
        <v>1075</v>
      </c>
      <c r="E137" s="154" t="s">
        <v>1076</v>
      </c>
      <c r="F137" s="154" t="s">
        <v>21</v>
      </c>
      <c r="G137" s="154" t="s">
        <v>1077</v>
      </c>
      <c r="H137" s="154" t="s">
        <v>23</v>
      </c>
      <c r="I137" s="156" t="s">
        <v>153</v>
      </c>
      <c r="J137" s="157">
        <v>70000</v>
      </c>
      <c r="K137" s="156">
        <v>1</v>
      </c>
    </row>
    <row r="138" ht="21.95" customHeight="1" spans="1:11">
      <c r="A138" s="156" t="s">
        <v>1052</v>
      </c>
      <c r="B138" s="156" t="s">
        <v>33</v>
      </c>
      <c r="C138" s="156" t="s">
        <v>132</v>
      </c>
      <c r="D138" s="154" t="s">
        <v>1078</v>
      </c>
      <c r="E138" s="154" t="s">
        <v>1076</v>
      </c>
      <c r="F138" s="154" t="s">
        <v>21</v>
      </c>
      <c r="G138" s="154" t="s">
        <v>1077</v>
      </c>
      <c r="H138" s="154" t="s">
        <v>23</v>
      </c>
      <c r="I138" s="156" t="s">
        <v>153</v>
      </c>
      <c r="J138" s="157">
        <v>50000</v>
      </c>
      <c r="K138" s="156">
        <v>1</v>
      </c>
    </row>
    <row r="139" ht="21.95" customHeight="1" spans="1:11">
      <c r="A139" s="156" t="s">
        <v>1052</v>
      </c>
      <c r="B139" s="156" t="s">
        <v>33</v>
      </c>
      <c r="C139" s="156" t="s">
        <v>132</v>
      </c>
      <c r="D139" s="154" t="s">
        <v>1079</v>
      </c>
      <c r="E139" s="154" t="s">
        <v>1076</v>
      </c>
      <c r="F139" s="154" t="s">
        <v>21</v>
      </c>
      <c r="G139" s="154" t="s">
        <v>1077</v>
      </c>
      <c r="H139" s="154" t="s">
        <v>23</v>
      </c>
      <c r="I139" s="156" t="s">
        <v>153</v>
      </c>
      <c r="J139" s="157">
        <v>50000</v>
      </c>
      <c r="K139" s="156">
        <v>1</v>
      </c>
    </row>
    <row r="140" ht="21.95" customHeight="1" spans="1:11">
      <c r="A140" s="156" t="s">
        <v>1052</v>
      </c>
      <c r="B140" s="156" t="s">
        <v>33</v>
      </c>
      <c r="C140" s="156" t="s">
        <v>133</v>
      </c>
      <c r="D140" s="154" t="s">
        <v>307</v>
      </c>
      <c r="E140" s="154" t="s">
        <v>1053</v>
      </c>
      <c r="F140" s="154" t="s">
        <v>21</v>
      </c>
      <c r="G140" s="154" t="s">
        <v>1054</v>
      </c>
      <c r="H140" s="154" t="s">
        <v>1055</v>
      </c>
      <c r="I140" s="156" t="s">
        <v>153</v>
      </c>
      <c r="J140" s="157">
        <v>90000</v>
      </c>
      <c r="K140" s="156">
        <v>1</v>
      </c>
    </row>
    <row r="141" ht="21.95" customHeight="1" spans="1:11">
      <c r="A141" s="156" t="s">
        <v>1052</v>
      </c>
      <c r="B141" s="156" t="s">
        <v>33</v>
      </c>
      <c r="C141" s="156" t="s">
        <v>133</v>
      </c>
      <c r="D141" s="154" t="s">
        <v>345</v>
      </c>
      <c r="E141" s="154" t="s">
        <v>1053</v>
      </c>
      <c r="F141" s="154" t="s">
        <v>21</v>
      </c>
      <c r="G141" s="154" t="s">
        <v>1054</v>
      </c>
      <c r="H141" s="154" t="s">
        <v>1055</v>
      </c>
      <c r="I141" s="156" t="s">
        <v>153</v>
      </c>
      <c r="J141" s="157">
        <v>90000</v>
      </c>
      <c r="K141" s="156">
        <v>1</v>
      </c>
    </row>
    <row r="142" ht="21.95" customHeight="1" spans="1:11">
      <c r="A142" s="156" t="s">
        <v>1052</v>
      </c>
      <c r="B142" s="156" t="s">
        <v>33</v>
      </c>
      <c r="C142" s="156" t="s">
        <v>133</v>
      </c>
      <c r="D142" s="154" t="s">
        <v>1056</v>
      </c>
      <c r="E142" s="154" t="s">
        <v>1053</v>
      </c>
      <c r="F142" s="154" t="s">
        <v>21</v>
      </c>
      <c r="G142" s="154" t="s">
        <v>1054</v>
      </c>
      <c r="H142" s="154" t="s">
        <v>1055</v>
      </c>
      <c r="I142" s="156" t="s">
        <v>153</v>
      </c>
      <c r="J142" s="157">
        <v>90000</v>
      </c>
      <c r="K142" s="156">
        <v>1</v>
      </c>
    </row>
    <row r="143" ht="21.95" customHeight="1" spans="1:11">
      <c r="A143" s="156" t="s">
        <v>1052</v>
      </c>
      <c r="B143" s="156" t="s">
        <v>33</v>
      </c>
      <c r="C143" s="156" t="s">
        <v>133</v>
      </c>
      <c r="D143" s="154" t="s">
        <v>1057</v>
      </c>
      <c r="E143" s="154" t="s">
        <v>1053</v>
      </c>
      <c r="F143" s="154" t="s">
        <v>21</v>
      </c>
      <c r="G143" s="154" t="s">
        <v>1054</v>
      </c>
      <c r="H143" s="154" t="s">
        <v>1055</v>
      </c>
      <c r="I143" s="156" t="s">
        <v>153</v>
      </c>
      <c r="J143" s="157">
        <v>90000</v>
      </c>
      <c r="K143" s="156">
        <v>1</v>
      </c>
    </row>
    <row r="144" ht="21.95" customHeight="1" spans="1:11">
      <c r="A144" s="156" t="s">
        <v>1052</v>
      </c>
      <c r="B144" s="156" t="s">
        <v>33</v>
      </c>
      <c r="C144" s="156" t="s">
        <v>133</v>
      </c>
      <c r="D144" s="154" t="s">
        <v>1058</v>
      </c>
      <c r="E144" s="154" t="s">
        <v>1059</v>
      </c>
      <c r="F144" s="154" t="s">
        <v>21</v>
      </c>
      <c r="G144" s="154" t="s">
        <v>209</v>
      </c>
      <c r="H144" s="154" t="s">
        <v>1055</v>
      </c>
      <c r="I144" s="156" t="s">
        <v>153</v>
      </c>
      <c r="J144" s="157">
        <v>45000</v>
      </c>
      <c r="K144" s="156">
        <v>1</v>
      </c>
    </row>
    <row r="145" ht="21.95" customHeight="1" spans="1:11">
      <c r="A145" s="156" t="s">
        <v>1052</v>
      </c>
      <c r="B145" s="156" t="s">
        <v>33</v>
      </c>
      <c r="C145" s="156" t="s">
        <v>133</v>
      </c>
      <c r="D145" s="154" t="s">
        <v>1060</v>
      </c>
      <c r="E145" s="154" t="s">
        <v>1059</v>
      </c>
      <c r="F145" s="154" t="s">
        <v>21</v>
      </c>
      <c r="G145" s="154" t="s">
        <v>209</v>
      </c>
      <c r="H145" s="154" t="s">
        <v>1055</v>
      </c>
      <c r="I145" s="156" t="s">
        <v>153</v>
      </c>
      <c r="J145" s="157">
        <v>45000</v>
      </c>
      <c r="K145" s="156">
        <v>1</v>
      </c>
    </row>
    <row r="146" ht="21.95" customHeight="1" spans="1:11">
      <c r="A146" s="156" t="s">
        <v>1052</v>
      </c>
      <c r="B146" s="156" t="s">
        <v>33</v>
      </c>
      <c r="C146" s="156" t="s">
        <v>133</v>
      </c>
      <c r="D146" s="154" t="s">
        <v>1061</v>
      </c>
      <c r="E146" s="154" t="s">
        <v>1059</v>
      </c>
      <c r="F146" s="154" t="s">
        <v>21</v>
      </c>
      <c r="G146" s="154" t="s">
        <v>209</v>
      </c>
      <c r="H146" s="154" t="s">
        <v>1055</v>
      </c>
      <c r="I146" s="156" t="s">
        <v>153</v>
      </c>
      <c r="J146" s="157">
        <v>30000</v>
      </c>
      <c r="K146" s="156">
        <v>1</v>
      </c>
    </row>
    <row r="147" ht="21.95" customHeight="1" spans="1:11">
      <c r="A147" s="156" t="s">
        <v>1052</v>
      </c>
      <c r="B147" s="156" t="s">
        <v>33</v>
      </c>
      <c r="C147" s="156" t="s">
        <v>133</v>
      </c>
      <c r="D147" s="154" t="s">
        <v>1062</v>
      </c>
      <c r="E147" s="154" t="s">
        <v>1059</v>
      </c>
      <c r="F147" s="154" t="s">
        <v>21</v>
      </c>
      <c r="G147" s="154" t="s">
        <v>209</v>
      </c>
      <c r="H147" s="154" t="s">
        <v>1055</v>
      </c>
      <c r="I147" s="156" t="s">
        <v>153</v>
      </c>
      <c r="J147" s="157">
        <v>30000</v>
      </c>
      <c r="K147" s="156">
        <v>1</v>
      </c>
    </row>
    <row r="148" ht="21.95" customHeight="1" spans="1:11">
      <c r="A148" s="156" t="s">
        <v>1052</v>
      </c>
      <c r="B148" s="156" t="s">
        <v>33</v>
      </c>
      <c r="C148" s="156" t="s">
        <v>133</v>
      </c>
      <c r="D148" s="154" t="s">
        <v>1063</v>
      </c>
      <c r="E148" s="154" t="s">
        <v>1059</v>
      </c>
      <c r="F148" s="154" t="s">
        <v>21</v>
      </c>
      <c r="G148" s="154" t="s">
        <v>209</v>
      </c>
      <c r="H148" s="154" t="s">
        <v>1055</v>
      </c>
      <c r="I148" s="156" t="s">
        <v>153</v>
      </c>
      <c r="J148" s="157">
        <v>30000</v>
      </c>
      <c r="K148" s="156">
        <v>1</v>
      </c>
    </row>
    <row r="149" ht="21.95" customHeight="1" spans="1:11">
      <c r="A149" s="156" t="s">
        <v>1052</v>
      </c>
      <c r="B149" s="156" t="s">
        <v>33</v>
      </c>
      <c r="C149" s="156" t="s">
        <v>133</v>
      </c>
      <c r="D149" s="154" t="s">
        <v>1064</v>
      </c>
      <c r="E149" s="154" t="s">
        <v>1059</v>
      </c>
      <c r="F149" s="154" t="s">
        <v>21</v>
      </c>
      <c r="G149" s="154" t="s">
        <v>209</v>
      </c>
      <c r="H149" s="154" t="s">
        <v>1055</v>
      </c>
      <c r="I149" s="156" t="s">
        <v>153</v>
      </c>
      <c r="J149" s="157">
        <v>30000</v>
      </c>
      <c r="K149" s="156">
        <v>1</v>
      </c>
    </row>
    <row r="150" ht="21.95" customHeight="1" spans="1:11">
      <c r="A150" s="156" t="s">
        <v>1052</v>
      </c>
      <c r="B150" s="156" t="s">
        <v>33</v>
      </c>
      <c r="C150" s="156" t="s">
        <v>133</v>
      </c>
      <c r="D150" s="154" t="s">
        <v>1065</v>
      </c>
      <c r="E150" s="154" t="s">
        <v>1053</v>
      </c>
      <c r="F150" s="154" t="s">
        <v>21</v>
      </c>
      <c r="G150" s="154" t="s">
        <v>1054</v>
      </c>
      <c r="H150" s="154" t="s">
        <v>1055</v>
      </c>
      <c r="I150" s="156" t="s">
        <v>153</v>
      </c>
      <c r="J150" s="157">
        <v>65000</v>
      </c>
      <c r="K150" s="156">
        <v>1</v>
      </c>
    </row>
    <row r="151" ht="21.95" customHeight="1" spans="1:11">
      <c r="A151" s="156" t="s">
        <v>1052</v>
      </c>
      <c r="B151" s="156" t="s">
        <v>33</v>
      </c>
      <c r="C151" s="156" t="s">
        <v>133</v>
      </c>
      <c r="D151" s="154" t="s">
        <v>1066</v>
      </c>
      <c r="E151" s="154" t="s">
        <v>1053</v>
      </c>
      <c r="F151" s="154" t="s">
        <v>21</v>
      </c>
      <c r="G151" s="154" t="s">
        <v>1054</v>
      </c>
      <c r="H151" s="154" t="s">
        <v>1055</v>
      </c>
      <c r="I151" s="156" t="s">
        <v>153</v>
      </c>
      <c r="J151" s="157">
        <v>65000</v>
      </c>
      <c r="K151" s="156">
        <v>1</v>
      </c>
    </row>
    <row r="152" ht="21.95" customHeight="1" spans="1:11">
      <c r="A152" s="156" t="s">
        <v>1052</v>
      </c>
      <c r="B152" s="156" t="s">
        <v>33</v>
      </c>
      <c r="C152" s="156" t="s">
        <v>133</v>
      </c>
      <c r="D152" s="154" t="s">
        <v>1067</v>
      </c>
      <c r="E152" s="154" t="s">
        <v>1053</v>
      </c>
      <c r="F152" s="154" t="s">
        <v>21</v>
      </c>
      <c r="G152" s="154" t="s">
        <v>1054</v>
      </c>
      <c r="H152" s="154" t="s">
        <v>1055</v>
      </c>
      <c r="I152" s="156" t="s">
        <v>153</v>
      </c>
      <c r="J152" s="157">
        <v>65000</v>
      </c>
      <c r="K152" s="156">
        <v>1</v>
      </c>
    </row>
    <row r="153" ht="21.95" customHeight="1" spans="1:11">
      <c r="A153" s="156" t="s">
        <v>1052</v>
      </c>
      <c r="B153" s="156" t="s">
        <v>33</v>
      </c>
      <c r="C153" s="156" t="s">
        <v>133</v>
      </c>
      <c r="D153" s="154" t="s">
        <v>1068</v>
      </c>
      <c r="E153" s="154" t="s">
        <v>1053</v>
      </c>
      <c r="F153" s="154" t="s">
        <v>21</v>
      </c>
      <c r="G153" s="154" t="s">
        <v>1054</v>
      </c>
      <c r="H153" s="154" t="s">
        <v>1055</v>
      </c>
      <c r="I153" s="156" t="s">
        <v>153</v>
      </c>
      <c r="J153" s="157">
        <v>65000</v>
      </c>
      <c r="K153" s="156">
        <v>1</v>
      </c>
    </row>
    <row r="154" ht="21.95" customHeight="1" spans="1:11">
      <c r="A154" s="156" t="s">
        <v>1052</v>
      </c>
      <c r="B154" s="156" t="s">
        <v>33</v>
      </c>
      <c r="C154" s="156" t="s">
        <v>133</v>
      </c>
      <c r="D154" s="154" t="s">
        <v>1069</v>
      </c>
      <c r="E154" s="154" t="s">
        <v>1053</v>
      </c>
      <c r="F154" s="154" t="s">
        <v>21</v>
      </c>
      <c r="G154" s="154" t="s">
        <v>1054</v>
      </c>
      <c r="H154" s="154" t="s">
        <v>1055</v>
      </c>
      <c r="I154" s="156" t="s">
        <v>153</v>
      </c>
      <c r="J154" s="157">
        <v>65000</v>
      </c>
      <c r="K154" s="156">
        <v>1</v>
      </c>
    </row>
    <row r="155" ht="21.95" customHeight="1" spans="1:11">
      <c r="A155" s="156" t="s">
        <v>1052</v>
      </c>
      <c r="B155" s="156" t="s">
        <v>33</v>
      </c>
      <c r="C155" s="156" t="s">
        <v>133</v>
      </c>
      <c r="D155" s="154" t="s">
        <v>1070</v>
      </c>
      <c r="E155" s="154" t="s">
        <v>1053</v>
      </c>
      <c r="F155" s="154" t="s">
        <v>21</v>
      </c>
      <c r="G155" s="154" t="s">
        <v>1054</v>
      </c>
      <c r="H155" s="154" t="s">
        <v>1055</v>
      </c>
      <c r="I155" s="156" t="s">
        <v>153</v>
      </c>
      <c r="J155" s="157">
        <v>65000</v>
      </c>
      <c r="K155" s="156">
        <v>1</v>
      </c>
    </row>
    <row r="156" ht="21.95" customHeight="1" spans="1:11">
      <c r="A156" s="156" t="s">
        <v>1052</v>
      </c>
      <c r="B156" s="156" t="s">
        <v>33</v>
      </c>
      <c r="C156" s="156" t="s">
        <v>133</v>
      </c>
      <c r="D156" s="154" t="s">
        <v>347</v>
      </c>
      <c r="E156" s="154" t="s">
        <v>1053</v>
      </c>
      <c r="F156" s="154" t="s">
        <v>21</v>
      </c>
      <c r="G156" s="154" t="s">
        <v>1054</v>
      </c>
      <c r="H156" s="154" t="s">
        <v>1055</v>
      </c>
      <c r="I156" s="156" t="s">
        <v>153</v>
      </c>
      <c r="J156" s="157">
        <v>35000</v>
      </c>
      <c r="K156" s="156">
        <v>1</v>
      </c>
    </row>
    <row r="157" ht="21.95" customHeight="1" spans="1:11">
      <c r="A157" s="156" t="s">
        <v>1052</v>
      </c>
      <c r="B157" s="156" t="s">
        <v>33</v>
      </c>
      <c r="C157" s="156" t="s">
        <v>133</v>
      </c>
      <c r="D157" s="154" t="s">
        <v>1001</v>
      </c>
      <c r="E157" s="154" t="s">
        <v>1053</v>
      </c>
      <c r="F157" s="154" t="s">
        <v>21</v>
      </c>
      <c r="G157" s="154" t="s">
        <v>1054</v>
      </c>
      <c r="H157" s="154" t="s">
        <v>1055</v>
      </c>
      <c r="I157" s="156" t="s">
        <v>153</v>
      </c>
      <c r="J157" s="157">
        <v>22500</v>
      </c>
      <c r="K157" s="156">
        <v>1</v>
      </c>
    </row>
    <row r="158" ht="21.95" customHeight="1" spans="1:11">
      <c r="A158" s="156" t="s">
        <v>1052</v>
      </c>
      <c r="B158" s="156" t="s">
        <v>33</v>
      </c>
      <c r="C158" s="156" t="s">
        <v>133</v>
      </c>
      <c r="D158" s="154" t="s">
        <v>1002</v>
      </c>
      <c r="E158" s="154" t="s">
        <v>1053</v>
      </c>
      <c r="F158" s="154" t="s">
        <v>21</v>
      </c>
      <c r="G158" s="154" t="s">
        <v>1054</v>
      </c>
      <c r="H158" s="154" t="s">
        <v>1055</v>
      </c>
      <c r="I158" s="156" t="s">
        <v>153</v>
      </c>
      <c r="J158" s="157">
        <v>22500</v>
      </c>
      <c r="K158" s="156">
        <v>1</v>
      </c>
    </row>
    <row r="159" ht="21.95" customHeight="1" spans="1:11">
      <c r="A159" s="156" t="s">
        <v>1052</v>
      </c>
      <c r="B159" s="156" t="s">
        <v>33</v>
      </c>
      <c r="C159" s="156" t="s">
        <v>133</v>
      </c>
      <c r="D159" s="154" t="s">
        <v>1003</v>
      </c>
      <c r="E159" s="154" t="s">
        <v>1053</v>
      </c>
      <c r="F159" s="154" t="s">
        <v>21</v>
      </c>
      <c r="G159" s="154" t="s">
        <v>1054</v>
      </c>
      <c r="H159" s="154" t="s">
        <v>1055</v>
      </c>
      <c r="I159" s="156" t="s">
        <v>153</v>
      </c>
      <c r="J159" s="157">
        <v>22500</v>
      </c>
      <c r="K159" s="156">
        <v>1</v>
      </c>
    </row>
    <row r="160" ht="21.95" customHeight="1" spans="1:11">
      <c r="A160" s="156" t="s">
        <v>1052</v>
      </c>
      <c r="B160" s="156" t="s">
        <v>33</v>
      </c>
      <c r="C160" s="156" t="s">
        <v>133</v>
      </c>
      <c r="D160" s="154" t="s">
        <v>1004</v>
      </c>
      <c r="E160" s="154" t="s">
        <v>1053</v>
      </c>
      <c r="F160" s="154" t="s">
        <v>21</v>
      </c>
      <c r="G160" s="154" t="s">
        <v>1054</v>
      </c>
      <c r="H160" s="154" t="s">
        <v>1055</v>
      </c>
      <c r="I160" s="156" t="s">
        <v>153</v>
      </c>
      <c r="J160" s="157">
        <v>22500</v>
      </c>
      <c r="K160" s="156">
        <v>1</v>
      </c>
    </row>
    <row r="161" ht="21.95" customHeight="1" spans="1:11">
      <c r="A161" s="156" t="s">
        <v>1052</v>
      </c>
      <c r="B161" s="156" t="s">
        <v>33</v>
      </c>
      <c r="C161" s="156" t="s">
        <v>133</v>
      </c>
      <c r="D161" s="154" t="s">
        <v>1071</v>
      </c>
      <c r="E161" s="154" t="s">
        <v>1053</v>
      </c>
      <c r="F161" s="154" t="s">
        <v>21</v>
      </c>
      <c r="G161" s="154" t="s">
        <v>1054</v>
      </c>
      <c r="H161" s="154" t="s">
        <v>1055</v>
      </c>
      <c r="I161" s="156" t="s">
        <v>153</v>
      </c>
      <c r="J161" s="157">
        <v>22500</v>
      </c>
      <c r="K161" s="156">
        <v>1</v>
      </c>
    </row>
    <row r="162" ht="21.95" customHeight="1" spans="1:11">
      <c r="A162" s="156" t="s">
        <v>1052</v>
      </c>
      <c r="B162" s="156" t="s">
        <v>33</v>
      </c>
      <c r="C162" s="156" t="s">
        <v>133</v>
      </c>
      <c r="D162" s="154" t="s">
        <v>1072</v>
      </c>
      <c r="E162" s="154" t="s">
        <v>1053</v>
      </c>
      <c r="F162" s="154" t="s">
        <v>21</v>
      </c>
      <c r="G162" s="154" t="s">
        <v>1054</v>
      </c>
      <c r="H162" s="154" t="s">
        <v>1055</v>
      </c>
      <c r="I162" s="156" t="s">
        <v>153</v>
      </c>
      <c r="J162" s="157">
        <v>22500</v>
      </c>
      <c r="K162" s="156">
        <v>1</v>
      </c>
    </row>
    <row r="163" ht="21.95" customHeight="1" spans="1:11">
      <c r="A163" s="156" t="s">
        <v>1052</v>
      </c>
      <c r="B163" s="156" t="s">
        <v>33</v>
      </c>
      <c r="C163" s="156" t="s">
        <v>133</v>
      </c>
      <c r="D163" s="154" t="s">
        <v>1073</v>
      </c>
      <c r="E163" s="154" t="s">
        <v>1053</v>
      </c>
      <c r="F163" s="154" t="s">
        <v>21</v>
      </c>
      <c r="G163" s="154" t="s">
        <v>1054</v>
      </c>
      <c r="H163" s="154" t="s">
        <v>1055</v>
      </c>
      <c r="I163" s="156" t="s">
        <v>153</v>
      </c>
      <c r="J163" s="157">
        <v>22500</v>
      </c>
      <c r="K163" s="156">
        <v>1</v>
      </c>
    </row>
    <row r="164" ht="21.95" customHeight="1" spans="1:11">
      <c r="A164" s="156" t="s">
        <v>1052</v>
      </c>
      <c r="B164" s="156" t="s">
        <v>33</v>
      </c>
      <c r="C164" s="156" t="s">
        <v>133</v>
      </c>
      <c r="D164" s="154" t="s">
        <v>1074</v>
      </c>
      <c r="E164" s="154" t="s">
        <v>1053</v>
      </c>
      <c r="F164" s="154" t="s">
        <v>21</v>
      </c>
      <c r="G164" s="154" t="s">
        <v>1054</v>
      </c>
      <c r="H164" s="154" t="s">
        <v>1055</v>
      </c>
      <c r="I164" s="156" t="s">
        <v>153</v>
      </c>
      <c r="J164" s="157">
        <v>22500</v>
      </c>
      <c r="K164" s="156">
        <v>1</v>
      </c>
    </row>
    <row r="165" ht="21.95" customHeight="1" spans="1:11">
      <c r="A165" s="156" t="s">
        <v>1052</v>
      </c>
      <c r="B165" s="156" t="s">
        <v>33</v>
      </c>
      <c r="C165" s="156" t="s">
        <v>133</v>
      </c>
      <c r="D165" s="154" t="s">
        <v>1075</v>
      </c>
      <c r="E165" s="154" t="s">
        <v>1076</v>
      </c>
      <c r="F165" s="154" t="s">
        <v>21</v>
      </c>
      <c r="G165" s="154" t="s">
        <v>1077</v>
      </c>
      <c r="H165" s="154" t="s">
        <v>23</v>
      </c>
      <c r="I165" s="156" t="s">
        <v>153</v>
      </c>
      <c r="J165" s="157">
        <v>50000</v>
      </c>
      <c r="K165" s="156">
        <v>1</v>
      </c>
    </row>
    <row r="166" ht="21.95" customHeight="1" spans="1:11">
      <c r="A166" s="156" t="s">
        <v>1052</v>
      </c>
      <c r="B166" s="156" t="s">
        <v>33</v>
      </c>
      <c r="C166" s="156" t="s">
        <v>133</v>
      </c>
      <c r="D166" s="154" t="s">
        <v>1078</v>
      </c>
      <c r="E166" s="154" t="s">
        <v>1076</v>
      </c>
      <c r="F166" s="154" t="s">
        <v>21</v>
      </c>
      <c r="G166" s="154" t="s">
        <v>1077</v>
      </c>
      <c r="H166" s="154" t="s">
        <v>23</v>
      </c>
      <c r="I166" s="156" t="s">
        <v>153</v>
      </c>
      <c r="J166" s="157">
        <v>35000</v>
      </c>
      <c r="K166" s="156">
        <v>1</v>
      </c>
    </row>
    <row r="167" ht="21.95" customHeight="1" spans="1:11">
      <c r="A167" s="156" t="s">
        <v>1052</v>
      </c>
      <c r="B167" s="156" t="s">
        <v>33</v>
      </c>
      <c r="C167" s="156" t="s">
        <v>133</v>
      </c>
      <c r="D167" s="154" t="s">
        <v>1079</v>
      </c>
      <c r="E167" s="154" t="s">
        <v>1076</v>
      </c>
      <c r="F167" s="154" t="s">
        <v>21</v>
      </c>
      <c r="G167" s="154" t="s">
        <v>1077</v>
      </c>
      <c r="H167" s="154" t="s">
        <v>23</v>
      </c>
      <c r="I167" s="156" t="s">
        <v>153</v>
      </c>
      <c r="J167" s="157">
        <v>35000</v>
      </c>
      <c r="K167" s="156">
        <v>1</v>
      </c>
    </row>
    <row r="168" ht="21.95" customHeight="1" spans="1:11">
      <c r="A168" s="156" t="s">
        <v>1052</v>
      </c>
      <c r="B168" s="156" t="s">
        <v>33</v>
      </c>
      <c r="C168" s="156" t="s">
        <v>134</v>
      </c>
      <c r="D168" s="154" t="s">
        <v>307</v>
      </c>
      <c r="E168" s="154" t="s">
        <v>1053</v>
      </c>
      <c r="F168" s="154" t="s">
        <v>21</v>
      </c>
      <c r="G168" s="154" t="s">
        <v>1054</v>
      </c>
      <c r="H168" s="154" t="s">
        <v>1055</v>
      </c>
      <c r="I168" s="156" t="s">
        <v>153</v>
      </c>
      <c r="J168" s="157">
        <v>45000</v>
      </c>
      <c r="K168" s="156">
        <v>1</v>
      </c>
    </row>
    <row r="169" ht="21.95" customHeight="1" spans="1:11">
      <c r="A169" s="156" t="s">
        <v>1052</v>
      </c>
      <c r="B169" s="156" t="s">
        <v>33</v>
      </c>
      <c r="C169" s="156" t="s">
        <v>134</v>
      </c>
      <c r="D169" s="154" t="s">
        <v>345</v>
      </c>
      <c r="E169" s="154" t="s">
        <v>1053</v>
      </c>
      <c r="F169" s="154" t="s">
        <v>21</v>
      </c>
      <c r="G169" s="154" t="s">
        <v>1054</v>
      </c>
      <c r="H169" s="154" t="s">
        <v>1055</v>
      </c>
      <c r="I169" s="156" t="s">
        <v>153</v>
      </c>
      <c r="J169" s="157">
        <v>45000</v>
      </c>
      <c r="K169" s="156">
        <v>1</v>
      </c>
    </row>
    <row r="170" ht="21.95" customHeight="1" spans="1:11">
      <c r="A170" s="156" t="s">
        <v>1052</v>
      </c>
      <c r="B170" s="156" t="s">
        <v>33</v>
      </c>
      <c r="C170" s="156" t="s">
        <v>134</v>
      </c>
      <c r="D170" s="154" t="s">
        <v>1056</v>
      </c>
      <c r="E170" s="154" t="s">
        <v>1053</v>
      </c>
      <c r="F170" s="154" t="s">
        <v>21</v>
      </c>
      <c r="G170" s="154" t="s">
        <v>1054</v>
      </c>
      <c r="H170" s="154" t="s">
        <v>1055</v>
      </c>
      <c r="I170" s="156" t="s">
        <v>153</v>
      </c>
      <c r="J170" s="157">
        <v>45000</v>
      </c>
      <c r="K170" s="156">
        <v>1</v>
      </c>
    </row>
    <row r="171" ht="21.95" customHeight="1" spans="1:11">
      <c r="A171" s="156" t="s">
        <v>1052</v>
      </c>
      <c r="B171" s="156" t="s">
        <v>33</v>
      </c>
      <c r="C171" s="156" t="s">
        <v>134</v>
      </c>
      <c r="D171" s="154" t="s">
        <v>1057</v>
      </c>
      <c r="E171" s="154" t="s">
        <v>1053</v>
      </c>
      <c r="F171" s="154" t="s">
        <v>21</v>
      </c>
      <c r="G171" s="154" t="s">
        <v>1054</v>
      </c>
      <c r="H171" s="154" t="s">
        <v>1055</v>
      </c>
      <c r="I171" s="156" t="s">
        <v>153</v>
      </c>
      <c r="J171" s="157">
        <v>45000</v>
      </c>
      <c r="K171" s="156">
        <v>1</v>
      </c>
    </row>
    <row r="172" ht="21.95" customHeight="1" spans="1:11">
      <c r="A172" s="156" t="s">
        <v>1052</v>
      </c>
      <c r="B172" s="156" t="s">
        <v>33</v>
      </c>
      <c r="C172" s="156" t="s">
        <v>134</v>
      </c>
      <c r="D172" s="154" t="s">
        <v>1058</v>
      </c>
      <c r="E172" s="154" t="s">
        <v>1059</v>
      </c>
      <c r="F172" s="154" t="s">
        <v>21</v>
      </c>
      <c r="G172" s="154" t="s">
        <v>209</v>
      </c>
      <c r="H172" s="154" t="s">
        <v>1055</v>
      </c>
      <c r="I172" s="156" t="s">
        <v>153</v>
      </c>
      <c r="J172" s="157">
        <v>22500</v>
      </c>
      <c r="K172" s="156">
        <v>1</v>
      </c>
    </row>
    <row r="173" ht="21.95" customHeight="1" spans="1:11">
      <c r="A173" s="156" t="s">
        <v>1052</v>
      </c>
      <c r="B173" s="156" t="s">
        <v>33</v>
      </c>
      <c r="C173" s="156" t="s">
        <v>134</v>
      </c>
      <c r="D173" s="154" t="s">
        <v>1060</v>
      </c>
      <c r="E173" s="154" t="s">
        <v>1059</v>
      </c>
      <c r="F173" s="154" t="s">
        <v>21</v>
      </c>
      <c r="G173" s="154" t="s">
        <v>209</v>
      </c>
      <c r="H173" s="154" t="s">
        <v>1055</v>
      </c>
      <c r="I173" s="156" t="s">
        <v>153</v>
      </c>
      <c r="J173" s="157">
        <v>22500</v>
      </c>
      <c r="K173" s="156">
        <v>1</v>
      </c>
    </row>
    <row r="174" ht="21.95" customHeight="1" spans="1:11">
      <c r="A174" s="156" t="s">
        <v>1052</v>
      </c>
      <c r="B174" s="156" t="s">
        <v>33</v>
      </c>
      <c r="C174" s="156" t="s">
        <v>134</v>
      </c>
      <c r="D174" s="154" t="s">
        <v>1061</v>
      </c>
      <c r="E174" s="154" t="s">
        <v>1059</v>
      </c>
      <c r="F174" s="154" t="s">
        <v>21</v>
      </c>
      <c r="G174" s="154" t="s">
        <v>209</v>
      </c>
      <c r="H174" s="154" t="s">
        <v>1055</v>
      </c>
      <c r="I174" s="156" t="s">
        <v>153</v>
      </c>
      <c r="J174" s="157">
        <v>15000</v>
      </c>
      <c r="K174" s="156">
        <v>1</v>
      </c>
    </row>
    <row r="175" ht="21.95" customHeight="1" spans="1:11">
      <c r="A175" s="156" t="s">
        <v>1052</v>
      </c>
      <c r="B175" s="156" t="s">
        <v>33</v>
      </c>
      <c r="C175" s="156" t="s">
        <v>134</v>
      </c>
      <c r="D175" s="154" t="s">
        <v>1062</v>
      </c>
      <c r="E175" s="154" t="s">
        <v>1059</v>
      </c>
      <c r="F175" s="154" t="s">
        <v>21</v>
      </c>
      <c r="G175" s="154" t="s">
        <v>209</v>
      </c>
      <c r="H175" s="154" t="s">
        <v>1055</v>
      </c>
      <c r="I175" s="156" t="s">
        <v>153</v>
      </c>
      <c r="J175" s="157">
        <v>15000</v>
      </c>
      <c r="K175" s="156">
        <v>1</v>
      </c>
    </row>
    <row r="176" ht="21.95" customHeight="1" spans="1:11">
      <c r="A176" s="156" t="s">
        <v>1052</v>
      </c>
      <c r="B176" s="156" t="s">
        <v>33</v>
      </c>
      <c r="C176" s="156" t="s">
        <v>134</v>
      </c>
      <c r="D176" s="154" t="s">
        <v>1063</v>
      </c>
      <c r="E176" s="154" t="s">
        <v>1059</v>
      </c>
      <c r="F176" s="154" t="s">
        <v>21</v>
      </c>
      <c r="G176" s="154" t="s">
        <v>209</v>
      </c>
      <c r="H176" s="154" t="s">
        <v>1055</v>
      </c>
      <c r="I176" s="156" t="s">
        <v>153</v>
      </c>
      <c r="J176" s="157">
        <v>15000</v>
      </c>
      <c r="K176" s="156">
        <v>1</v>
      </c>
    </row>
    <row r="177" ht="21.95" customHeight="1" spans="1:11">
      <c r="A177" s="156" t="s">
        <v>1052</v>
      </c>
      <c r="B177" s="156" t="s">
        <v>33</v>
      </c>
      <c r="C177" s="156" t="s">
        <v>134</v>
      </c>
      <c r="D177" s="154" t="s">
        <v>1064</v>
      </c>
      <c r="E177" s="154" t="s">
        <v>1059</v>
      </c>
      <c r="F177" s="154" t="s">
        <v>21</v>
      </c>
      <c r="G177" s="154" t="s">
        <v>209</v>
      </c>
      <c r="H177" s="154" t="s">
        <v>1055</v>
      </c>
      <c r="I177" s="156" t="s">
        <v>153</v>
      </c>
      <c r="J177" s="157">
        <v>15000</v>
      </c>
      <c r="K177" s="156">
        <v>1</v>
      </c>
    </row>
    <row r="178" ht="21.95" customHeight="1" spans="1:11">
      <c r="A178" s="156" t="s">
        <v>1052</v>
      </c>
      <c r="B178" s="156" t="s">
        <v>33</v>
      </c>
      <c r="C178" s="156" t="s">
        <v>134</v>
      </c>
      <c r="D178" s="154" t="s">
        <v>1065</v>
      </c>
      <c r="E178" s="154" t="s">
        <v>1053</v>
      </c>
      <c r="F178" s="154" t="s">
        <v>21</v>
      </c>
      <c r="G178" s="154" t="s">
        <v>1054</v>
      </c>
      <c r="H178" s="154" t="s">
        <v>1055</v>
      </c>
      <c r="I178" s="156" t="s">
        <v>153</v>
      </c>
      <c r="J178" s="157">
        <v>32500</v>
      </c>
      <c r="K178" s="156">
        <v>1</v>
      </c>
    </row>
    <row r="179" ht="21.95" customHeight="1" spans="1:11">
      <c r="A179" s="156" t="s">
        <v>1052</v>
      </c>
      <c r="B179" s="156" t="s">
        <v>33</v>
      </c>
      <c r="C179" s="156" t="s">
        <v>134</v>
      </c>
      <c r="D179" s="154" t="s">
        <v>1066</v>
      </c>
      <c r="E179" s="154" t="s">
        <v>1053</v>
      </c>
      <c r="F179" s="154" t="s">
        <v>21</v>
      </c>
      <c r="G179" s="154" t="s">
        <v>1054</v>
      </c>
      <c r="H179" s="154" t="s">
        <v>1055</v>
      </c>
      <c r="I179" s="156" t="s">
        <v>153</v>
      </c>
      <c r="J179" s="157">
        <v>32500</v>
      </c>
      <c r="K179" s="156">
        <v>1</v>
      </c>
    </row>
    <row r="180" ht="21.95" customHeight="1" spans="1:11">
      <c r="A180" s="156" t="s">
        <v>1052</v>
      </c>
      <c r="B180" s="156" t="s">
        <v>33</v>
      </c>
      <c r="C180" s="156" t="s">
        <v>134</v>
      </c>
      <c r="D180" s="154" t="s">
        <v>1067</v>
      </c>
      <c r="E180" s="154" t="s">
        <v>1053</v>
      </c>
      <c r="F180" s="154" t="s">
        <v>21</v>
      </c>
      <c r="G180" s="154" t="s">
        <v>1054</v>
      </c>
      <c r="H180" s="154" t="s">
        <v>1055</v>
      </c>
      <c r="I180" s="156" t="s">
        <v>153</v>
      </c>
      <c r="J180" s="157">
        <v>32500</v>
      </c>
      <c r="K180" s="156">
        <v>1</v>
      </c>
    </row>
    <row r="181" ht="21.95" customHeight="1" spans="1:11">
      <c r="A181" s="156" t="s">
        <v>1052</v>
      </c>
      <c r="B181" s="156" t="s">
        <v>33</v>
      </c>
      <c r="C181" s="156" t="s">
        <v>134</v>
      </c>
      <c r="D181" s="154" t="s">
        <v>1068</v>
      </c>
      <c r="E181" s="154" t="s">
        <v>1053</v>
      </c>
      <c r="F181" s="154" t="s">
        <v>21</v>
      </c>
      <c r="G181" s="154" t="s">
        <v>1054</v>
      </c>
      <c r="H181" s="154" t="s">
        <v>1055</v>
      </c>
      <c r="I181" s="156" t="s">
        <v>153</v>
      </c>
      <c r="J181" s="157">
        <v>32500</v>
      </c>
      <c r="K181" s="156">
        <v>1</v>
      </c>
    </row>
    <row r="182" ht="21.95" customHeight="1" spans="1:11">
      <c r="A182" s="156" t="s">
        <v>1052</v>
      </c>
      <c r="B182" s="156" t="s">
        <v>33</v>
      </c>
      <c r="C182" s="156" t="s">
        <v>134</v>
      </c>
      <c r="D182" s="154" t="s">
        <v>1069</v>
      </c>
      <c r="E182" s="154" t="s">
        <v>1053</v>
      </c>
      <c r="F182" s="154" t="s">
        <v>21</v>
      </c>
      <c r="G182" s="154" t="s">
        <v>1054</v>
      </c>
      <c r="H182" s="154" t="s">
        <v>1055</v>
      </c>
      <c r="I182" s="156" t="s">
        <v>153</v>
      </c>
      <c r="J182" s="157">
        <v>32500</v>
      </c>
      <c r="K182" s="156">
        <v>1</v>
      </c>
    </row>
    <row r="183" ht="21.95" customHeight="1" spans="1:11">
      <c r="A183" s="156" t="s">
        <v>1052</v>
      </c>
      <c r="B183" s="156" t="s">
        <v>33</v>
      </c>
      <c r="C183" s="156" t="s">
        <v>134</v>
      </c>
      <c r="D183" s="154" t="s">
        <v>1070</v>
      </c>
      <c r="E183" s="154" t="s">
        <v>1053</v>
      </c>
      <c r="F183" s="154" t="s">
        <v>21</v>
      </c>
      <c r="G183" s="154" t="s">
        <v>1054</v>
      </c>
      <c r="H183" s="154" t="s">
        <v>1055</v>
      </c>
      <c r="I183" s="156" t="s">
        <v>153</v>
      </c>
      <c r="J183" s="157">
        <v>32500</v>
      </c>
      <c r="K183" s="156">
        <v>1</v>
      </c>
    </row>
    <row r="184" ht="21.95" customHeight="1" spans="1:11">
      <c r="A184" s="156" t="s">
        <v>1052</v>
      </c>
      <c r="B184" s="156" t="s">
        <v>33</v>
      </c>
      <c r="C184" s="156" t="s">
        <v>134</v>
      </c>
      <c r="D184" s="154" t="s">
        <v>347</v>
      </c>
      <c r="E184" s="154" t="s">
        <v>1053</v>
      </c>
      <c r="F184" s="154" t="s">
        <v>21</v>
      </c>
      <c r="G184" s="154" t="s">
        <v>1054</v>
      </c>
      <c r="H184" s="154" t="s">
        <v>1055</v>
      </c>
      <c r="I184" s="156" t="s">
        <v>153</v>
      </c>
      <c r="J184" s="157">
        <v>17500</v>
      </c>
      <c r="K184" s="156">
        <v>1</v>
      </c>
    </row>
    <row r="185" ht="21.95" customHeight="1" spans="1:11">
      <c r="A185" s="156" t="s">
        <v>1052</v>
      </c>
      <c r="B185" s="156" t="s">
        <v>33</v>
      </c>
      <c r="C185" s="156" t="s">
        <v>134</v>
      </c>
      <c r="D185" s="154" t="s">
        <v>1001</v>
      </c>
      <c r="E185" s="154" t="s">
        <v>1053</v>
      </c>
      <c r="F185" s="154" t="s">
        <v>21</v>
      </c>
      <c r="G185" s="154" t="s">
        <v>1054</v>
      </c>
      <c r="H185" s="154" t="s">
        <v>1055</v>
      </c>
      <c r="I185" s="156" t="s">
        <v>153</v>
      </c>
      <c r="J185" s="157">
        <v>11250</v>
      </c>
      <c r="K185" s="156">
        <v>1</v>
      </c>
    </row>
    <row r="186" ht="21.95" customHeight="1" spans="1:11">
      <c r="A186" s="156" t="s">
        <v>1052</v>
      </c>
      <c r="B186" s="156" t="s">
        <v>33</v>
      </c>
      <c r="C186" s="156" t="s">
        <v>134</v>
      </c>
      <c r="D186" s="154" t="s">
        <v>1002</v>
      </c>
      <c r="E186" s="154" t="s">
        <v>1053</v>
      </c>
      <c r="F186" s="154" t="s">
        <v>21</v>
      </c>
      <c r="G186" s="154" t="s">
        <v>1054</v>
      </c>
      <c r="H186" s="154" t="s">
        <v>1055</v>
      </c>
      <c r="I186" s="156" t="s">
        <v>153</v>
      </c>
      <c r="J186" s="157">
        <v>11250</v>
      </c>
      <c r="K186" s="156">
        <v>1</v>
      </c>
    </row>
    <row r="187" ht="21.95" customHeight="1" spans="1:11">
      <c r="A187" s="156" t="s">
        <v>1052</v>
      </c>
      <c r="B187" s="156" t="s">
        <v>33</v>
      </c>
      <c r="C187" s="156" t="s">
        <v>134</v>
      </c>
      <c r="D187" s="154" t="s">
        <v>1003</v>
      </c>
      <c r="E187" s="154" t="s">
        <v>1053</v>
      </c>
      <c r="F187" s="154" t="s">
        <v>21</v>
      </c>
      <c r="G187" s="154" t="s">
        <v>1054</v>
      </c>
      <c r="H187" s="154" t="s">
        <v>1055</v>
      </c>
      <c r="I187" s="156" t="s">
        <v>153</v>
      </c>
      <c r="J187" s="157">
        <v>11250</v>
      </c>
      <c r="K187" s="156">
        <v>1</v>
      </c>
    </row>
    <row r="188" ht="21.95" customHeight="1" spans="1:11">
      <c r="A188" s="156" t="s">
        <v>1052</v>
      </c>
      <c r="B188" s="156" t="s">
        <v>33</v>
      </c>
      <c r="C188" s="156" t="s">
        <v>134</v>
      </c>
      <c r="D188" s="154" t="s">
        <v>1004</v>
      </c>
      <c r="E188" s="154" t="s">
        <v>1053</v>
      </c>
      <c r="F188" s="154" t="s">
        <v>21</v>
      </c>
      <c r="G188" s="154" t="s">
        <v>1054</v>
      </c>
      <c r="H188" s="154" t="s">
        <v>1055</v>
      </c>
      <c r="I188" s="156" t="s">
        <v>153</v>
      </c>
      <c r="J188" s="157">
        <v>11250</v>
      </c>
      <c r="K188" s="156">
        <v>1</v>
      </c>
    </row>
    <row r="189" ht="21.95" customHeight="1" spans="1:11">
      <c r="A189" s="156" t="s">
        <v>1052</v>
      </c>
      <c r="B189" s="156" t="s">
        <v>33</v>
      </c>
      <c r="C189" s="156" t="s">
        <v>134</v>
      </c>
      <c r="D189" s="154" t="s">
        <v>1071</v>
      </c>
      <c r="E189" s="154" t="s">
        <v>1053</v>
      </c>
      <c r="F189" s="154" t="s">
        <v>21</v>
      </c>
      <c r="G189" s="154" t="s">
        <v>1054</v>
      </c>
      <c r="H189" s="154" t="s">
        <v>1055</v>
      </c>
      <c r="I189" s="156" t="s">
        <v>153</v>
      </c>
      <c r="J189" s="157">
        <v>11250</v>
      </c>
      <c r="K189" s="156">
        <v>1</v>
      </c>
    </row>
    <row r="190" ht="21.95" customHeight="1" spans="1:11">
      <c r="A190" s="156" t="s">
        <v>1052</v>
      </c>
      <c r="B190" s="156" t="s">
        <v>33</v>
      </c>
      <c r="C190" s="156" t="s">
        <v>134</v>
      </c>
      <c r="D190" s="154" t="s">
        <v>1072</v>
      </c>
      <c r="E190" s="154" t="s">
        <v>1053</v>
      </c>
      <c r="F190" s="154" t="s">
        <v>21</v>
      </c>
      <c r="G190" s="154" t="s">
        <v>1054</v>
      </c>
      <c r="H190" s="154" t="s">
        <v>1055</v>
      </c>
      <c r="I190" s="156" t="s">
        <v>153</v>
      </c>
      <c r="J190" s="157">
        <v>11250</v>
      </c>
      <c r="K190" s="156">
        <v>1</v>
      </c>
    </row>
    <row r="191" ht="21.95" customHeight="1" spans="1:11">
      <c r="A191" s="156" t="s">
        <v>1052</v>
      </c>
      <c r="B191" s="156" t="s">
        <v>33</v>
      </c>
      <c r="C191" s="156" t="s">
        <v>134</v>
      </c>
      <c r="D191" s="154" t="s">
        <v>1073</v>
      </c>
      <c r="E191" s="154" t="s">
        <v>1053</v>
      </c>
      <c r="F191" s="154" t="s">
        <v>21</v>
      </c>
      <c r="G191" s="154" t="s">
        <v>1054</v>
      </c>
      <c r="H191" s="154" t="s">
        <v>1055</v>
      </c>
      <c r="I191" s="156" t="s">
        <v>153</v>
      </c>
      <c r="J191" s="157">
        <v>11250</v>
      </c>
      <c r="K191" s="156">
        <v>1</v>
      </c>
    </row>
    <row r="192" ht="21.95" customHeight="1" spans="1:11">
      <c r="A192" s="156" t="s">
        <v>1052</v>
      </c>
      <c r="B192" s="156" t="s">
        <v>33</v>
      </c>
      <c r="C192" s="156" t="s">
        <v>134</v>
      </c>
      <c r="D192" s="154" t="s">
        <v>1074</v>
      </c>
      <c r="E192" s="154" t="s">
        <v>1053</v>
      </c>
      <c r="F192" s="154" t="s">
        <v>21</v>
      </c>
      <c r="G192" s="154" t="s">
        <v>1054</v>
      </c>
      <c r="H192" s="154" t="s">
        <v>1055</v>
      </c>
      <c r="I192" s="156" t="s">
        <v>153</v>
      </c>
      <c r="J192" s="157">
        <v>11250</v>
      </c>
      <c r="K192" s="156">
        <v>1</v>
      </c>
    </row>
    <row r="193" ht="21.95" customHeight="1" spans="1:11">
      <c r="A193" s="156" t="s">
        <v>1052</v>
      </c>
      <c r="B193" s="156" t="s">
        <v>33</v>
      </c>
      <c r="C193" s="156" t="s">
        <v>134</v>
      </c>
      <c r="D193" s="154" t="s">
        <v>1075</v>
      </c>
      <c r="E193" s="154" t="s">
        <v>1076</v>
      </c>
      <c r="F193" s="154" t="s">
        <v>21</v>
      </c>
      <c r="G193" s="154" t="s">
        <v>1077</v>
      </c>
      <c r="H193" s="154" t="s">
        <v>23</v>
      </c>
      <c r="I193" s="156" t="s">
        <v>153</v>
      </c>
      <c r="J193" s="157">
        <v>25000</v>
      </c>
      <c r="K193" s="156">
        <v>1</v>
      </c>
    </row>
    <row r="194" ht="21.95" customHeight="1" spans="1:11">
      <c r="A194" s="156" t="s">
        <v>1052</v>
      </c>
      <c r="B194" s="156" t="s">
        <v>33</v>
      </c>
      <c r="C194" s="156" t="s">
        <v>134</v>
      </c>
      <c r="D194" s="154" t="s">
        <v>1078</v>
      </c>
      <c r="E194" s="154" t="s">
        <v>1076</v>
      </c>
      <c r="F194" s="154" t="s">
        <v>21</v>
      </c>
      <c r="G194" s="154" t="s">
        <v>1077</v>
      </c>
      <c r="H194" s="154" t="s">
        <v>23</v>
      </c>
      <c r="I194" s="156" t="s">
        <v>153</v>
      </c>
      <c r="J194" s="157">
        <v>17500</v>
      </c>
      <c r="K194" s="156">
        <v>1</v>
      </c>
    </row>
    <row r="195" ht="21.95" customHeight="1" spans="1:11">
      <c r="A195" s="156" t="s">
        <v>1052</v>
      </c>
      <c r="B195" s="156" t="s">
        <v>33</v>
      </c>
      <c r="C195" s="156" t="s">
        <v>134</v>
      </c>
      <c r="D195" s="154" t="s">
        <v>1079</v>
      </c>
      <c r="E195" s="154" t="s">
        <v>1076</v>
      </c>
      <c r="F195" s="154" t="s">
        <v>21</v>
      </c>
      <c r="G195" s="154" t="s">
        <v>1077</v>
      </c>
      <c r="H195" s="154" t="s">
        <v>23</v>
      </c>
      <c r="I195" s="156" t="s">
        <v>153</v>
      </c>
      <c r="J195" s="157">
        <v>17500</v>
      </c>
      <c r="K195" s="156">
        <v>1</v>
      </c>
    </row>
    <row r="196" ht="21.95" customHeight="1" spans="1:11">
      <c r="A196" s="156" t="s">
        <v>1052</v>
      </c>
      <c r="B196" s="156" t="s">
        <v>33</v>
      </c>
      <c r="C196" s="156" t="s">
        <v>135</v>
      </c>
      <c r="D196" s="154" t="s">
        <v>307</v>
      </c>
      <c r="E196" s="154" t="s">
        <v>1053</v>
      </c>
      <c r="F196" s="154" t="s">
        <v>21</v>
      </c>
      <c r="G196" s="154" t="s">
        <v>1054</v>
      </c>
      <c r="H196" s="154" t="s">
        <v>1055</v>
      </c>
      <c r="I196" s="156" t="s">
        <v>153</v>
      </c>
      <c r="J196" s="157">
        <v>22500</v>
      </c>
      <c r="K196" s="156">
        <v>1</v>
      </c>
    </row>
    <row r="197" ht="21.95" customHeight="1" spans="1:11">
      <c r="A197" s="156" t="s">
        <v>1052</v>
      </c>
      <c r="B197" s="156" t="s">
        <v>33</v>
      </c>
      <c r="C197" s="156" t="s">
        <v>135</v>
      </c>
      <c r="D197" s="154" t="s">
        <v>345</v>
      </c>
      <c r="E197" s="154" t="s">
        <v>1053</v>
      </c>
      <c r="F197" s="154" t="s">
        <v>21</v>
      </c>
      <c r="G197" s="154" t="s">
        <v>1054</v>
      </c>
      <c r="H197" s="154" t="s">
        <v>1055</v>
      </c>
      <c r="I197" s="156" t="s">
        <v>153</v>
      </c>
      <c r="J197" s="157">
        <v>22500</v>
      </c>
      <c r="K197" s="156">
        <v>1</v>
      </c>
    </row>
    <row r="198" ht="21.95" customHeight="1" spans="1:11">
      <c r="A198" s="156" t="s">
        <v>1052</v>
      </c>
      <c r="B198" s="156" t="s">
        <v>33</v>
      </c>
      <c r="C198" s="156" t="s">
        <v>135</v>
      </c>
      <c r="D198" s="154" t="s">
        <v>1056</v>
      </c>
      <c r="E198" s="154" t="s">
        <v>1053</v>
      </c>
      <c r="F198" s="154" t="s">
        <v>21</v>
      </c>
      <c r="G198" s="154" t="s">
        <v>1054</v>
      </c>
      <c r="H198" s="154" t="s">
        <v>1055</v>
      </c>
      <c r="I198" s="156" t="s">
        <v>153</v>
      </c>
      <c r="J198" s="157">
        <v>22500</v>
      </c>
      <c r="K198" s="156">
        <v>1</v>
      </c>
    </row>
    <row r="199" ht="21.95" customHeight="1" spans="1:11">
      <c r="A199" s="156" t="s">
        <v>1052</v>
      </c>
      <c r="B199" s="156" t="s">
        <v>33</v>
      </c>
      <c r="C199" s="156" t="s">
        <v>135</v>
      </c>
      <c r="D199" s="154" t="s">
        <v>1057</v>
      </c>
      <c r="E199" s="154" t="s">
        <v>1053</v>
      </c>
      <c r="F199" s="154" t="s">
        <v>21</v>
      </c>
      <c r="G199" s="154" t="s">
        <v>1054</v>
      </c>
      <c r="H199" s="154" t="s">
        <v>1055</v>
      </c>
      <c r="I199" s="156" t="s">
        <v>153</v>
      </c>
      <c r="J199" s="157">
        <v>22500</v>
      </c>
      <c r="K199" s="156">
        <v>1</v>
      </c>
    </row>
    <row r="200" ht="21.95" customHeight="1" spans="1:11">
      <c r="A200" s="156" t="s">
        <v>1052</v>
      </c>
      <c r="B200" s="156" t="s">
        <v>33</v>
      </c>
      <c r="C200" s="156" t="s">
        <v>135</v>
      </c>
      <c r="D200" s="154" t="s">
        <v>1058</v>
      </c>
      <c r="E200" s="154" t="s">
        <v>1059</v>
      </c>
      <c r="F200" s="154" t="s">
        <v>21</v>
      </c>
      <c r="G200" s="154" t="s">
        <v>209</v>
      </c>
      <c r="H200" s="154" t="s">
        <v>1055</v>
      </c>
      <c r="I200" s="156" t="s">
        <v>153</v>
      </c>
      <c r="J200" s="157">
        <v>11500</v>
      </c>
      <c r="K200" s="156">
        <v>1</v>
      </c>
    </row>
    <row r="201" ht="21.95" customHeight="1" spans="1:11">
      <c r="A201" s="156" t="s">
        <v>1052</v>
      </c>
      <c r="B201" s="156" t="s">
        <v>33</v>
      </c>
      <c r="C201" s="156" t="s">
        <v>135</v>
      </c>
      <c r="D201" s="154" t="s">
        <v>1060</v>
      </c>
      <c r="E201" s="154" t="s">
        <v>1059</v>
      </c>
      <c r="F201" s="154" t="s">
        <v>21</v>
      </c>
      <c r="G201" s="154" t="s">
        <v>209</v>
      </c>
      <c r="H201" s="154" t="s">
        <v>1055</v>
      </c>
      <c r="I201" s="156" t="s">
        <v>153</v>
      </c>
      <c r="J201" s="157">
        <v>11500</v>
      </c>
      <c r="K201" s="156">
        <v>1</v>
      </c>
    </row>
    <row r="202" ht="21.95" customHeight="1" spans="1:11">
      <c r="A202" s="156" t="s">
        <v>1052</v>
      </c>
      <c r="B202" s="156" t="s">
        <v>33</v>
      </c>
      <c r="C202" s="156" t="s">
        <v>135</v>
      </c>
      <c r="D202" s="154" t="s">
        <v>1061</v>
      </c>
      <c r="E202" s="154" t="s">
        <v>1059</v>
      </c>
      <c r="F202" s="154" t="s">
        <v>21</v>
      </c>
      <c r="G202" s="154" t="s">
        <v>209</v>
      </c>
      <c r="H202" s="154" t="s">
        <v>1055</v>
      </c>
      <c r="I202" s="156" t="s">
        <v>153</v>
      </c>
      <c r="J202" s="157">
        <v>7500</v>
      </c>
      <c r="K202" s="156">
        <v>1</v>
      </c>
    </row>
    <row r="203" ht="21.95" customHeight="1" spans="1:11">
      <c r="A203" s="156" t="s">
        <v>1052</v>
      </c>
      <c r="B203" s="156" t="s">
        <v>33</v>
      </c>
      <c r="C203" s="156" t="s">
        <v>135</v>
      </c>
      <c r="D203" s="154" t="s">
        <v>1062</v>
      </c>
      <c r="E203" s="154" t="s">
        <v>1059</v>
      </c>
      <c r="F203" s="154" t="s">
        <v>21</v>
      </c>
      <c r="G203" s="154" t="s">
        <v>209</v>
      </c>
      <c r="H203" s="154" t="s">
        <v>1055</v>
      </c>
      <c r="I203" s="156" t="s">
        <v>153</v>
      </c>
      <c r="J203" s="157">
        <v>7500</v>
      </c>
      <c r="K203" s="156">
        <v>1</v>
      </c>
    </row>
    <row r="204" ht="21.95" customHeight="1" spans="1:11">
      <c r="A204" s="156" t="s">
        <v>1052</v>
      </c>
      <c r="B204" s="156" t="s">
        <v>33</v>
      </c>
      <c r="C204" s="156" t="s">
        <v>135</v>
      </c>
      <c r="D204" s="154" t="s">
        <v>1063</v>
      </c>
      <c r="E204" s="154" t="s">
        <v>1059</v>
      </c>
      <c r="F204" s="154" t="s">
        <v>21</v>
      </c>
      <c r="G204" s="154" t="s">
        <v>209</v>
      </c>
      <c r="H204" s="154" t="s">
        <v>1055</v>
      </c>
      <c r="I204" s="156" t="s">
        <v>153</v>
      </c>
      <c r="J204" s="157">
        <v>7500</v>
      </c>
      <c r="K204" s="156">
        <v>1</v>
      </c>
    </row>
    <row r="205" ht="21.95" customHeight="1" spans="1:11">
      <c r="A205" s="156" t="s">
        <v>1052</v>
      </c>
      <c r="B205" s="156" t="s">
        <v>33</v>
      </c>
      <c r="C205" s="156" t="s">
        <v>135</v>
      </c>
      <c r="D205" s="154" t="s">
        <v>1064</v>
      </c>
      <c r="E205" s="154" t="s">
        <v>1059</v>
      </c>
      <c r="F205" s="154" t="s">
        <v>21</v>
      </c>
      <c r="G205" s="154" t="s">
        <v>209</v>
      </c>
      <c r="H205" s="154" t="s">
        <v>1055</v>
      </c>
      <c r="I205" s="156" t="s">
        <v>153</v>
      </c>
      <c r="J205" s="157">
        <v>7500</v>
      </c>
      <c r="K205" s="156">
        <v>1</v>
      </c>
    </row>
    <row r="206" ht="21.95" customHeight="1" spans="1:11">
      <c r="A206" s="156" t="s">
        <v>1052</v>
      </c>
      <c r="B206" s="156" t="s">
        <v>33</v>
      </c>
      <c r="C206" s="156" t="s">
        <v>135</v>
      </c>
      <c r="D206" s="154" t="s">
        <v>1065</v>
      </c>
      <c r="E206" s="154" t="s">
        <v>1053</v>
      </c>
      <c r="F206" s="154" t="s">
        <v>21</v>
      </c>
      <c r="G206" s="154" t="s">
        <v>1054</v>
      </c>
      <c r="H206" s="154" t="s">
        <v>1055</v>
      </c>
      <c r="I206" s="156" t="s">
        <v>153</v>
      </c>
      <c r="J206" s="157">
        <v>16000</v>
      </c>
      <c r="K206" s="156">
        <v>1</v>
      </c>
    </row>
    <row r="207" ht="21.95" customHeight="1" spans="1:11">
      <c r="A207" s="156" t="s">
        <v>1052</v>
      </c>
      <c r="B207" s="156" t="s">
        <v>33</v>
      </c>
      <c r="C207" s="156" t="s">
        <v>135</v>
      </c>
      <c r="D207" s="154" t="s">
        <v>1066</v>
      </c>
      <c r="E207" s="154" t="s">
        <v>1053</v>
      </c>
      <c r="F207" s="154" t="s">
        <v>21</v>
      </c>
      <c r="G207" s="154" t="s">
        <v>1054</v>
      </c>
      <c r="H207" s="154" t="s">
        <v>1055</v>
      </c>
      <c r="I207" s="156" t="s">
        <v>153</v>
      </c>
      <c r="J207" s="157">
        <v>16000</v>
      </c>
      <c r="K207" s="156">
        <v>1</v>
      </c>
    </row>
    <row r="208" ht="21.95" customHeight="1" spans="1:11">
      <c r="A208" s="156" t="s">
        <v>1052</v>
      </c>
      <c r="B208" s="156" t="s">
        <v>33</v>
      </c>
      <c r="C208" s="156" t="s">
        <v>135</v>
      </c>
      <c r="D208" s="154" t="s">
        <v>1067</v>
      </c>
      <c r="E208" s="154" t="s">
        <v>1053</v>
      </c>
      <c r="F208" s="154" t="s">
        <v>21</v>
      </c>
      <c r="G208" s="154" t="s">
        <v>1054</v>
      </c>
      <c r="H208" s="154" t="s">
        <v>1055</v>
      </c>
      <c r="I208" s="156" t="s">
        <v>153</v>
      </c>
      <c r="J208" s="157">
        <v>16000</v>
      </c>
      <c r="K208" s="156">
        <v>1</v>
      </c>
    </row>
    <row r="209" ht="21.95" customHeight="1" spans="1:11">
      <c r="A209" s="156" t="s">
        <v>1052</v>
      </c>
      <c r="B209" s="156" t="s">
        <v>33</v>
      </c>
      <c r="C209" s="156" t="s">
        <v>135</v>
      </c>
      <c r="D209" s="154" t="s">
        <v>1068</v>
      </c>
      <c r="E209" s="154" t="s">
        <v>1053</v>
      </c>
      <c r="F209" s="154" t="s">
        <v>21</v>
      </c>
      <c r="G209" s="154" t="s">
        <v>1054</v>
      </c>
      <c r="H209" s="154" t="s">
        <v>1055</v>
      </c>
      <c r="I209" s="156" t="s">
        <v>153</v>
      </c>
      <c r="J209" s="157">
        <v>16000</v>
      </c>
      <c r="K209" s="156">
        <v>1</v>
      </c>
    </row>
    <row r="210" ht="21.95" customHeight="1" spans="1:11">
      <c r="A210" s="156" t="s">
        <v>1052</v>
      </c>
      <c r="B210" s="156" t="s">
        <v>33</v>
      </c>
      <c r="C210" s="156" t="s">
        <v>135</v>
      </c>
      <c r="D210" s="154" t="s">
        <v>1069</v>
      </c>
      <c r="E210" s="154" t="s">
        <v>1053</v>
      </c>
      <c r="F210" s="154" t="s">
        <v>21</v>
      </c>
      <c r="G210" s="154" t="s">
        <v>1054</v>
      </c>
      <c r="H210" s="154" t="s">
        <v>1055</v>
      </c>
      <c r="I210" s="156" t="s">
        <v>153</v>
      </c>
      <c r="J210" s="157">
        <v>16000</v>
      </c>
      <c r="K210" s="156">
        <v>1</v>
      </c>
    </row>
    <row r="211" ht="21.95" customHeight="1" spans="1:11">
      <c r="A211" s="156" t="s">
        <v>1052</v>
      </c>
      <c r="B211" s="156" t="s">
        <v>33</v>
      </c>
      <c r="C211" s="156" t="s">
        <v>135</v>
      </c>
      <c r="D211" s="154" t="s">
        <v>1070</v>
      </c>
      <c r="E211" s="154" t="s">
        <v>1053</v>
      </c>
      <c r="F211" s="154" t="s">
        <v>21</v>
      </c>
      <c r="G211" s="154" t="s">
        <v>1054</v>
      </c>
      <c r="H211" s="154" t="s">
        <v>1055</v>
      </c>
      <c r="I211" s="156" t="s">
        <v>153</v>
      </c>
      <c r="J211" s="157">
        <v>16000</v>
      </c>
      <c r="K211" s="156">
        <v>1</v>
      </c>
    </row>
    <row r="212" ht="21.95" customHeight="1" spans="1:11">
      <c r="A212" s="156" t="s">
        <v>1052</v>
      </c>
      <c r="B212" s="156" t="s">
        <v>33</v>
      </c>
      <c r="C212" s="156" t="s">
        <v>135</v>
      </c>
      <c r="D212" s="154" t="s">
        <v>347</v>
      </c>
      <c r="E212" s="154" t="s">
        <v>1053</v>
      </c>
      <c r="F212" s="154" t="s">
        <v>21</v>
      </c>
      <c r="G212" s="154" t="s">
        <v>1054</v>
      </c>
      <c r="H212" s="154" t="s">
        <v>1055</v>
      </c>
      <c r="I212" s="156" t="s">
        <v>153</v>
      </c>
      <c r="J212" s="157">
        <v>8800</v>
      </c>
      <c r="K212" s="156">
        <v>1</v>
      </c>
    </row>
    <row r="213" ht="21.95" customHeight="1" spans="1:11">
      <c r="A213" s="156" t="s">
        <v>1052</v>
      </c>
      <c r="B213" s="156" t="s">
        <v>33</v>
      </c>
      <c r="C213" s="156" t="s">
        <v>135</v>
      </c>
      <c r="D213" s="154" t="s">
        <v>1001</v>
      </c>
      <c r="E213" s="154" t="s">
        <v>1053</v>
      </c>
      <c r="F213" s="154" t="s">
        <v>21</v>
      </c>
      <c r="G213" s="154" t="s">
        <v>1054</v>
      </c>
      <c r="H213" s="154" t="s">
        <v>1055</v>
      </c>
      <c r="I213" s="156" t="s">
        <v>153</v>
      </c>
      <c r="J213" s="157">
        <v>5600</v>
      </c>
      <c r="K213" s="156">
        <v>1</v>
      </c>
    </row>
    <row r="214" ht="21.95" customHeight="1" spans="1:11">
      <c r="A214" s="156" t="s">
        <v>1052</v>
      </c>
      <c r="B214" s="156" t="s">
        <v>33</v>
      </c>
      <c r="C214" s="156" t="s">
        <v>135</v>
      </c>
      <c r="D214" s="154" t="s">
        <v>1002</v>
      </c>
      <c r="E214" s="154" t="s">
        <v>1053</v>
      </c>
      <c r="F214" s="154" t="s">
        <v>21</v>
      </c>
      <c r="G214" s="154" t="s">
        <v>1054</v>
      </c>
      <c r="H214" s="154" t="s">
        <v>1055</v>
      </c>
      <c r="I214" s="156" t="s">
        <v>153</v>
      </c>
      <c r="J214" s="157">
        <v>5600</v>
      </c>
      <c r="K214" s="156">
        <v>1</v>
      </c>
    </row>
    <row r="215" ht="21.95" customHeight="1" spans="1:11">
      <c r="A215" s="156" t="s">
        <v>1052</v>
      </c>
      <c r="B215" s="156" t="s">
        <v>33</v>
      </c>
      <c r="C215" s="156" t="s">
        <v>135</v>
      </c>
      <c r="D215" s="154" t="s">
        <v>1003</v>
      </c>
      <c r="E215" s="154" t="s">
        <v>1053</v>
      </c>
      <c r="F215" s="154" t="s">
        <v>21</v>
      </c>
      <c r="G215" s="154" t="s">
        <v>1054</v>
      </c>
      <c r="H215" s="154" t="s">
        <v>1055</v>
      </c>
      <c r="I215" s="156" t="s">
        <v>153</v>
      </c>
      <c r="J215" s="157">
        <v>5600</v>
      </c>
      <c r="K215" s="156">
        <v>1</v>
      </c>
    </row>
    <row r="216" ht="21.95" customHeight="1" spans="1:11">
      <c r="A216" s="156" t="s">
        <v>1052</v>
      </c>
      <c r="B216" s="156" t="s">
        <v>33</v>
      </c>
      <c r="C216" s="156" t="s">
        <v>135</v>
      </c>
      <c r="D216" s="154" t="s">
        <v>1004</v>
      </c>
      <c r="E216" s="154" t="s">
        <v>1053</v>
      </c>
      <c r="F216" s="154" t="s">
        <v>21</v>
      </c>
      <c r="G216" s="154" t="s">
        <v>1054</v>
      </c>
      <c r="H216" s="154" t="s">
        <v>1055</v>
      </c>
      <c r="I216" s="156" t="s">
        <v>153</v>
      </c>
      <c r="J216" s="157">
        <v>5600</v>
      </c>
      <c r="K216" s="156">
        <v>1</v>
      </c>
    </row>
    <row r="217" ht="21.95" customHeight="1" spans="1:11">
      <c r="A217" s="156" t="s">
        <v>1052</v>
      </c>
      <c r="B217" s="156" t="s">
        <v>33</v>
      </c>
      <c r="C217" s="156" t="s">
        <v>135</v>
      </c>
      <c r="D217" s="154" t="s">
        <v>1071</v>
      </c>
      <c r="E217" s="154" t="s">
        <v>1053</v>
      </c>
      <c r="F217" s="154" t="s">
        <v>21</v>
      </c>
      <c r="G217" s="154" t="s">
        <v>1054</v>
      </c>
      <c r="H217" s="154" t="s">
        <v>1055</v>
      </c>
      <c r="I217" s="156" t="s">
        <v>153</v>
      </c>
      <c r="J217" s="157">
        <v>5600</v>
      </c>
      <c r="K217" s="156">
        <v>1</v>
      </c>
    </row>
    <row r="218" ht="21.95" customHeight="1" spans="1:11">
      <c r="A218" s="156" t="s">
        <v>1052</v>
      </c>
      <c r="B218" s="156" t="s">
        <v>33</v>
      </c>
      <c r="C218" s="156" t="s">
        <v>135</v>
      </c>
      <c r="D218" s="154" t="s">
        <v>1072</v>
      </c>
      <c r="E218" s="154" t="s">
        <v>1053</v>
      </c>
      <c r="F218" s="154" t="s">
        <v>21</v>
      </c>
      <c r="G218" s="154" t="s">
        <v>1054</v>
      </c>
      <c r="H218" s="154" t="s">
        <v>1055</v>
      </c>
      <c r="I218" s="156" t="s">
        <v>153</v>
      </c>
      <c r="J218" s="157">
        <v>5600</v>
      </c>
      <c r="K218" s="156">
        <v>1</v>
      </c>
    </row>
    <row r="219" ht="21.95" customHeight="1" spans="1:11">
      <c r="A219" s="156" t="s">
        <v>1052</v>
      </c>
      <c r="B219" s="156" t="s">
        <v>33</v>
      </c>
      <c r="C219" s="156" t="s">
        <v>135</v>
      </c>
      <c r="D219" s="154" t="s">
        <v>1073</v>
      </c>
      <c r="E219" s="154" t="s">
        <v>1053</v>
      </c>
      <c r="F219" s="154" t="s">
        <v>21</v>
      </c>
      <c r="G219" s="154" t="s">
        <v>1054</v>
      </c>
      <c r="H219" s="154" t="s">
        <v>1055</v>
      </c>
      <c r="I219" s="156" t="s">
        <v>153</v>
      </c>
      <c r="J219" s="157">
        <v>5600</v>
      </c>
      <c r="K219" s="156">
        <v>1</v>
      </c>
    </row>
    <row r="220" ht="21.95" customHeight="1" spans="1:11">
      <c r="A220" s="156" t="s">
        <v>1052</v>
      </c>
      <c r="B220" s="156" t="s">
        <v>33</v>
      </c>
      <c r="C220" s="156" t="s">
        <v>135</v>
      </c>
      <c r="D220" s="154" t="s">
        <v>1074</v>
      </c>
      <c r="E220" s="154" t="s">
        <v>1053</v>
      </c>
      <c r="F220" s="154" t="s">
        <v>21</v>
      </c>
      <c r="G220" s="154" t="s">
        <v>1054</v>
      </c>
      <c r="H220" s="154" t="s">
        <v>1055</v>
      </c>
      <c r="I220" s="156" t="s">
        <v>153</v>
      </c>
      <c r="J220" s="157">
        <v>5600</v>
      </c>
      <c r="K220" s="156">
        <v>1</v>
      </c>
    </row>
    <row r="221" ht="21.95" customHeight="1" spans="1:11">
      <c r="A221" s="156" t="s">
        <v>1052</v>
      </c>
      <c r="B221" s="156" t="s">
        <v>33</v>
      </c>
      <c r="C221" s="156" t="s">
        <v>135</v>
      </c>
      <c r="D221" s="154" t="s">
        <v>1075</v>
      </c>
      <c r="E221" s="154" t="s">
        <v>1076</v>
      </c>
      <c r="F221" s="154" t="s">
        <v>21</v>
      </c>
      <c r="G221" s="154" t="s">
        <v>1077</v>
      </c>
      <c r="H221" s="154" t="s">
        <v>23</v>
      </c>
      <c r="I221" s="156" t="s">
        <v>153</v>
      </c>
      <c r="J221" s="157">
        <v>12500</v>
      </c>
      <c r="K221" s="156">
        <v>1</v>
      </c>
    </row>
    <row r="222" ht="21.95" customHeight="1" spans="1:11">
      <c r="A222" s="156" t="s">
        <v>1052</v>
      </c>
      <c r="B222" s="156" t="s">
        <v>33</v>
      </c>
      <c r="C222" s="156" t="s">
        <v>135</v>
      </c>
      <c r="D222" s="154" t="s">
        <v>1078</v>
      </c>
      <c r="E222" s="154" t="s">
        <v>1076</v>
      </c>
      <c r="F222" s="154" t="s">
        <v>21</v>
      </c>
      <c r="G222" s="154" t="s">
        <v>1077</v>
      </c>
      <c r="H222" s="154" t="s">
        <v>23</v>
      </c>
      <c r="I222" s="156" t="s">
        <v>153</v>
      </c>
      <c r="J222" s="157">
        <v>8800</v>
      </c>
      <c r="K222" s="156">
        <v>1</v>
      </c>
    </row>
    <row r="223" ht="21.95" customHeight="1" spans="1:11">
      <c r="A223" s="156" t="s">
        <v>1052</v>
      </c>
      <c r="B223" s="156" t="s">
        <v>33</v>
      </c>
      <c r="C223" s="156" t="s">
        <v>135</v>
      </c>
      <c r="D223" s="154" t="s">
        <v>1079</v>
      </c>
      <c r="E223" s="154" t="s">
        <v>1076</v>
      </c>
      <c r="F223" s="154" t="s">
        <v>21</v>
      </c>
      <c r="G223" s="154" t="s">
        <v>1077</v>
      </c>
      <c r="H223" s="154" t="s">
        <v>23</v>
      </c>
      <c r="I223" s="156" t="s">
        <v>153</v>
      </c>
      <c r="J223" s="157">
        <v>8800</v>
      </c>
      <c r="K223" s="156">
        <v>1</v>
      </c>
    </row>
    <row r="224" ht="21.95" customHeight="1" spans="1:11">
      <c r="A224" s="156" t="s">
        <v>1052</v>
      </c>
      <c r="B224" s="156" t="s">
        <v>33</v>
      </c>
      <c r="C224" s="156" t="s">
        <v>136</v>
      </c>
      <c r="D224" s="154" t="s">
        <v>307</v>
      </c>
      <c r="E224" s="154" t="s">
        <v>1053</v>
      </c>
      <c r="F224" s="154" t="s">
        <v>21</v>
      </c>
      <c r="G224" s="154" t="s">
        <v>1054</v>
      </c>
      <c r="H224" s="154" t="s">
        <v>1055</v>
      </c>
      <c r="I224" s="156" t="s">
        <v>153</v>
      </c>
      <c r="J224" s="157">
        <v>22500</v>
      </c>
      <c r="K224" s="156">
        <v>1</v>
      </c>
    </row>
    <row r="225" ht="21.95" customHeight="1" spans="1:11">
      <c r="A225" s="156" t="s">
        <v>1052</v>
      </c>
      <c r="B225" s="156" t="s">
        <v>33</v>
      </c>
      <c r="C225" s="156" t="s">
        <v>136</v>
      </c>
      <c r="D225" s="154" t="s">
        <v>345</v>
      </c>
      <c r="E225" s="154" t="s">
        <v>1053</v>
      </c>
      <c r="F225" s="154" t="s">
        <v>21</v>
      </c>
      <c r="G225" s="154" t="s">
        <v>1054</v>
      </c>
      <c r="H225" s="154" t="s">
        <v>1055</v>
      </c>
      <c r="I225" s="156" t="s">
        <v>153</v>
      </c>
      <c r="J225" s="157">
        <v>22500</v>
      </c>
      <c r="K225" s="156">
        <v>1</v>
      </c>
    </row>
    <row r="226" ht="21.95" customHeight="1" spans="1:11">
      <c r="A226" s="156" t="s">
        <v>1052</v>
      </c>
      <c r="B226" s="156" t="s">
        <v>33</v>
      </c>
      <c r="C226" s="156" t="s">
        <v>136</v>
      </c>
      <c r="D226" s="154" t="s">
        <v>1056</v>
      </c>
      <c r="E226" s="154" t="s">
        <v>1053</v>
      </c>
      <c r="F226" s="154" t="s">
        <v>21</v>
      </c>
      <c r="G226" s="154" t="s">
        <v>1054</v>
      </c>
      <c r="H226" s="154" t="s">
        <v>1055</v>
      </c>
      <c r="I226" s="156" t="s">
        <v>153</v>
      </c>
      <c r="J226" s="157">
        <v>22500</v>
      </c>
      <c r="K226" s="156">
        <v>1</v>
      </c>
    </row>
    <row r="227" ht="21.95" customHeight="1" spans="1:11">
      <c r="A227" s="156" t="s">
        <v>1052</v>
      </c>
      <c r="B227" s="156" t="s">
        <v>33</v>
      </c>
      <c r="C227" s="156" t="s">
        <v>136</v>
      </c>
      <c r="D227" s="154" t="s">
        <v>1057</v>
      </c>
      <c r="E227" s="154" t="s">
        <v>1053</v>
      </c>
      <c r="F227" s="154" t="s">
        <v>21</v>
      </c>
      <c r="G227" s="154" t="s">
        <v>1054</v>
      </c>
      <c r="H227" s="154" t="s">
        <v>1055</v>
      </c>
      <c r="I227" s="156" t="s">
        <v>153</v>
      </c>
      <c r="J227" s="157">
        <v>22500</v>
      </c>
      <c r="K227" s="156">
        <v>1</v>
      </c>
    </row>
    <row r="228" ht="21.95" customHeight="1" spans="1:11">
      <c r="A228" s="156" t="s">
        <v>1052</v>
      </c>
      <c r="B228" s="156" t="s">
        <v>33</v>
      </c>
      <c r="C228" s="156" t="s">
        <v>136</v>
      </c>
      <c r="D228" s="154" t="s">
        <v>1058</v>
      </c>
      <c r="E228" s="154" t="s">
        <v>1059</v>
      </c>
      <c r="F228" s="154" t="s">
        <v>21</v>
      </c>
      <c r="G228" s="154" t="s">
        <v>209</v>
      </c>
      <c r="H228" s="154" t="s">
        <v>1055</v>
      </c>
      <c r="I228" s="156" t="s">
        <v>153</v>
      </c>
      <c r="J228" s="157">
        <v>11500</v>
      </c>
      <c r="K228" s="156">
        <v>1</v>
      </c>
    </row>
    <row r="229" ht="21.95" customHeight="1" spans="1:11">
      <c r="A229" s="156" t="s">
        <v>1052</v>
      </c>
      <c r="B229" s="156" t="s">
        <v>33</v>
      </c>
      <c r="C229" s="156" t="s">
        <v>136</v>
      </c>
      <c r="D229" s="154" t="s">
        <v>1060</v>
      </c>
      <c r="E229" s="154" t="s">
        <v>1059</v>
      </c>
      <c r="F229" s="154" t="s">
        <v>21</v>
      </c>
      <c r="G229" s="154" t="s">
        <v>209</v>
      </c>
      <c r="H229" s="154" t="s">
        <v>1055</v>
      </c>
      <c r="I229" s="156" t="s">
        <v>153</v>
      </c>
      <c r="J229" s="157">
        <v>11500</v>
      </c>
      <c r="K229" s="156">
        <v>1</v>
      </c>
    </row>
    <row r="230" ht="21.95" customHeight="1" spans="1:11">
      <c r="A230" s="156" t="s">
        <v>1052</v>
      </c>
      <c r="B230" s="156" t="s">
        <v>33</v>
      </c>
      <c r="C230" s="156" t="s">
        <v>136</v>
      </c>
      <c r="D230" s="154" t="s">
        <v>1061</v>
      </c>
      <c r="E230" s="154" t="s">
        <v>1059</v>
      </c>
      <c r="F230" s="154" t="s">
        <v>21</v>
      </c>
      <c r="G230" s="154" t="s">
        <v>209</v>
      </c>
      <c r="H230" s="154" t="s">
        <v>1055</v>
      </c>
      <c r="I230" s="156" t="s">
        <v>153</v>
      </c>
      <c r="J230" s="157">
        <v>7500</v>
      </c>
      <c r="K230" s="156">
        <v>1</v>
      </c>
    </row>
    <row r="231" ht="21.95" customHeight="1" spans="1:11">
      <c r="A231" s="156" t="s">
        <v>1052</v>
      </c>
      <c r="B231" s="156" t="s">
        <v>33</v>
      </c>
      <c r="C231" s="156" t="s">
        <v>136</v>
      </c>
      <c r="D231" s="154" t="s">
        <v>1062</v>
      </c>
      <c r="E231" s="154" t="s">
        <v>1059</v>
      </c>
      <c r="F231" s="154" t="s">
        <v>21</v>
      </c>
      <c r="G231" s="154" t="s">
        <v>209</v>
      </c>
      <c r="H231" s="154" t="s">
        <v>1055</v>
      </c>
      <c r="I231" s="156" t="s">
        <v>153</v>
      </c>
      <c r="J231" s="157">
        <v>7500</v>
      </c>
      <c r="K231" s="156">
        <v>1</v>
      </c>
    </row>
    <row r="232" ht="21.95" customHeight="1" spans="1:11">
      <c r="A232" s="156" t="s">
        <v>1052</v>
      </c>
      <c r="B232" s="156" t="s">
        <v>33</v>
      </c>
      <c r="C232" s="156" t="s">
        <v>136</v>
      </c>
      <c r="D232" s="154" t="s">
        <v>1063</v>
      </c>
      <c r="E232" s="154" t="s">
        <v>1059</v>
      </c>
      <c r="F232" s="154" t="s">
        <v>21</v>
      </c>
      <c r="G232" s="154" t="s">
        <v>209</v>
      </c>
      <c r="H232" s="154" t="s">
        <v>1055</v>
      </c>
      <c r="I232" s="156" t="s">
        <v>153</v>
      </c>
      <c r="J232" s="157">
        <v>7500</v>
      </c>
      <c r="K232" s="156">
        <v>1</v>
      </c>
    </row>
    <row r="233" ht="21.95" customHeight="1" spans="1:11">
      <c r="A233" s="156" t="s">
        <v>1052</v>
      </c>
      <c r="B233" s="156" t="s">
        <v>33</v>
      </c>
      <c r="C233" s="156" t="s">
        <v>136</v>
      </c>
      <c r="D233" s="154" t="s">
        <v>1064</v>
      </c>
      <c r="E233" s="154" t="s">
        <v>1059</v>
      </c>
      <c r="F233" s="154" t="s">
        <v>21</v>
      </c>
      <c r="G233" s="154" t="s">
        <v>209</v>
      </c>
      <c r="H233" s="154" t="s">
        <v>1055</v>
      </c>
      <c r="I233" s="156" t="s">
        <v>153</v>
      </c>
      <c r="J233" s="157">
        <v>7500</v>
      </c>
      <c r="K233" s="156">
        <v>1</v>
      </c>
    </row>
    <row r="234" ht="21.95" customHeight="1" spans="1:11">
      <c r="A234" s="156" t="s">
        <v>1052</v>
      </c>
      <c r="B234" s="156" t="s">
        <v>33</v>
      </c>
      <c r="C234" s="156" t="s">
        <v>136</v>
      </c>
      <c r="D234" s="154" t="s">
        <v>1065</v>
      </c>
      <c r="E234" s="154" t="s">
        <v>1053</v>
      </c>
      <c r="F234" s="154" t="s">
        <v>21</v>
      </c>
      <c r="G234" s="154" t="s">
        <v>1054</v>
      </c>
      <c r="H234" s="154" t="s">
        <v>1055</v>
      </c>
      <c r="I234" s="156" t="s">
        <v>153</v>
      </c>
      <c r="J234" s="157">
        <v>16000</v>
      </c>
      <c r="K234" s="156">
        <v>1</v>
      </c>
    </row>
    <row r="235" ht="21.95" customHeight="1" spans="1:11">
      <c r="A235" s="156" t="s">
        <v>1052</v>
      </c>
      <c r="B235" s="156" t="s">
        <v>33</v>
      </c>
      <c r="C235" s="156" t="s">
        <v>136</v>
      </c>
      <c r="D235" s="154" t="s">
        <v>1066</v>
      </c>
      <c r="E235" s="154" t="s">
        <v>1053</v>
      </c>
      <c r="F235" s="154" t="s">
        <v>21</v>
      </c>
      <c r="G235" s="154" t="s">
        <v>1054</v>
      </c>
      <c r="H235" s="154" t="s">
        <v>1055</v>
      </c>
      <c r="I235" s="156" t="s">
        <v>153</v>
      </c>
      <c r="J235" s="157">
        <v>16000</v>
      </c>
      <c r="K235" s="156">
        <v>1</v>
      </c>
    </row>
    <row r="236" ht="21.95" customHeight="1" spans="1:11">
      <c r="A236" s="156" t="s">
        <v>1052</v>
      </c>
      <c r="B236" s="156" t="s">
        <v>33</v>
      </c>
      <c r="C236" s="156" t="s">
        <v>136</v>
      </c>
      <c r="D236" s="154" t="s">
        <v>1067</v>
      </c>
      <c r="E236" s="154" t="s">
        <v>1053</v>
      </c>
      <c r="F236" s="154" t="s">
        <v>21</v>
      </c>
      <c r="G236" s="154" t="s">
        <v>1054</v>
      </c>
      <c r="H236" s="154" t="s">
        <v>1055</v>
      </c>
      <c r="I236" s="156" t="s">
        <v>153</v>
      </c>
      <c r="J236" s="157">
        <v>16000</v>
      </c>
      <c r="K236" s="156">
        <v>1</v>
      </c>
    </row>
    <row r="237" ht="21.95" customHeight="1" spans="1:11">
      <c r="A237" s="156" t="s">
        <v>1052</v>
      </c>
      <c r="B237" s="156" t="s">
        <v>33</v>
      </c>
      <c r="C237" s="156" t="s">
        <v>136</v>
      </c>
      <c r="D237" s="154" t="s">
        <v>1068</v>
      </c>
      <c r="E237" s="154" t="s">
        <v>1053</v>
      </c>
      <c r="F237" s="154" t="s">
        <v>21</v>
      </c>
      <c r="G237" s="154" t="s">
        <v>1054</v>
      </c>
      <c r="H237" s="154" t="s">
        <v>1055</v>
      </c>
      <c r="I237" s="156" t="s">
        <v>153</v>
      </c>
      <c r="J237" s="157">
        <v>16000</v>
      </c>
      <c r="K237" s="156">
        <v>1</v>
      </c>
    </row>
    <row r="238" ht="21.95" customHeight="1" spans="1:11">
      <c r="A238" s="156" t="s">
        <v>1052</v>
      </c>
      <c r="B238" s="156" t="s">
        <v>33</v>
      </c>
      <c r="C238" s="156" t="s">
        <v>136</v>
      </c>
      <c r="D238" s="154" t="s">
        <v>1069</v>
      </c>
      <c r="E238" s="154" t="s">
        <v>1053</v>
      </c>
      <c r="F238" s="154" t="s">
        <v>21</v>
      </c>
      <c r="G238" s="154" t="s">
        <v>1054</v>
      </c>
      <c r="H238" s="154" t="s">
        <v>1055</v>
      </c>
      <c r="I238" s="156" t="s">
        <v>153</v>
      </c>
      <c r="J238" s="157">
        <v>16000</v>
      </c>
      <c r="K238" s="156">
        <v>1</v>
      </c>
    </row>
    <row r="239" ht="21.95" customHeight="1" spans="1:11">
      <c r="A239" s="156" t="s">
        <v>1052</v>
      </c>
      <c r="B239" s="156" t="s">
        <v>33</v>
      </c>
      <c r="C239" s="156" t="s">
        <v>136</v>
      </c>
      <c r="D239" s="154" t="s">
        <v>1070</v>
      </c>
      <c r="E239" s="154" t="s">
        <v>1053</v>
      </c>
      <c r="F239" s="154" t="s">
        <v>21</v>
      </c>
      <c r="G239" s="154" t="s">
        <v>1054</v>
      </c>
      <c r="H239" s="154" t="s">
        <v>1055</v>
      </c>
      <c r="I239" s="156" t="s">
        <v>153</v>
      </c>
      <c r="J239" s="157">
        <v>16000</v>
      </c>
      <c r="K239" s="156">
        <v>1</v>
      </c>
    </row>
    <row r="240" ht="21.95" customHeight="1" spans="1:11">
      <c r="A240" s="156" t="s">
        <v>1052</v>
      </c>
      <c r="B240" s="156" t="s">
        <v>33</v>
      </c>
      <c r="C240" s="156" t="s">
        <v>136</v>
      </c>
      <c r="D240" s="154" t="s">
        <v>347</v>
      </c>
      <c r="E240" s="154" t="s">
        <v>1053</v>
      </c>
      <c r="F240" s="154" t="s">
        <v>21</v>
      </c>
      <c r="G240" s="154" t="s">
        <v>1054</v>
      </c>
      <c r="H240" s="154" t="s">
        <v>1055</v>
      </c>
      <c r="I240" s="156" t="s">
        <v>153</v>
      </c>
      <c r="J240" s="157">
        <v>8800</v>
      </c>
      <c r="K240" s="156">
        <v>1</v>
      </c>
    </row>
    <row r="241" ht="21.95" customHeight="1" spans="1:11">
      <c r="A241" s="156" t="s">
        <v>1052</v>
      </c>
      <c r="B241" s="156" t="s">
        <v>33</v>
      </c>
      <c r="C241" s="156" t="s">
        <v>136</v>
      </c>
      <c r="D241" s="154" t="s">
        <v>1001</v>
      </c>
      <c r="E241" s="154" t="s">
        <v>1053</v>
      </c>
      <c r="F241" s="154" t="s">
        <v>21</v>
      </c>
      <c r="G241" s="154" t="s">
        <v>1054</v>
      </c>
      <c r="H241" s="154" t="s">
        <v>1055</v>
      </c>
      <c r="I241" s="156" t="s">
        <v>153</v>
      </c>
      <c r="J241" s="157">
        <v>5600</v>
      </c>
      <c r="K241" s="156">
        <v>1</v>
      </c>
    </row>
    <row r="242" ht="21.95" customHeight="1" spans="1:11">
      <c r="A242" s="156" t="s">
        <v>1052</v>
      </c>
      <c r="B242" s="156" t="s">
        <v>33</v>
      </c>
      <c r="C242" s="156" t="s">
        <v>136</v>
      </c>
      <c r="D242" s="154" t="s">
        <v>1002</v>
      </c>
      <c r="E242" s="154" t="s">
        <v>1053</v>
      </c>
      <c r="F242" s="154" t="s">
        <v>21</v>
      </c>
      <c r="G242" s="154" t="s">
        <v>1054</v>
      </c>
      <c r="H242" s="154" t="s">
        <v>1055</v>
      </c>
      <c r="I242" s="156" t="s">
        <v>153</v>
      </c>
      <c r="J242" s="157">
        <v>5600</v>
      </c>
      <c r="K242" s="156">
        <v>1</v>
      </c>
    </row>
    <row r="243" ht="21.95" customHeight="1" spans="1:11">
      <c r="A243" s="156" t="s">
        <v>1052</v>
      </c>
      <c r="B243" s="156" t="s">
        <v>33</v>
      </c>
      <c r="C243" s="156" t="s">
        <v>136</v>
      </c>
      <c r="D243" s="154" t="s">
        <v>1003</v>
      </c>
      <c r="E243" s="154" t="s">
        <v>1053</v>
      </c>
      <c r="F243" s="154" t="s">
        <v>21</v>
      </c>
      <c r="G243" s="154" t="s">
        <v>1054</v>
      </c>
      <c r="H243" s="154" t="s">
        <v>1055</v>
      </c>
      <c r="I243" s="156" t="s">
        <v>153</v>
      </c>
      <c r="J243" s="157">
        <v>5600</v>
      </c>
      <c r="K243" s="156">
        <v>1</v>
      </c>
    </row>
    <row r="244" ht="21.95" customHeight="1" spans="1:11">
      <c r="A244" s="156" t="s">
        <v>1052</v>
      </c>
      <c r="B244" s="156" t="s">
        <v>33</v>
      </c>
      <c r="C244" s="156" t="s">
        <v>136</v>
      </c>
      <c r="D244" s="154" t="s">
        <v>1004</v>
      </c>
      <c r="E244" s="154" t="s">
        <v>1053</v>
      </c>
      <c r="F244" s="154" t="s">
        <v>21</v>
      </c>
      <c r="G244" s="154" t="s">
        <v>1054</v>
      </c>
      <c r="H244" s="154" t="s">
        <v>1055</v>
      </c>
      <c r="I244" s="156" t="s">
        <v>153</v>
      </c>
      <c r="J244" s="157">
        <v>5600</v>
      </c>
      <c r="K244" s="156">
        <v>1</v>
      </c>
    </row>
    <row r="245" ht="21.95" customHeight="1" spans="1:11">
      <c r="A245" s="156" t="s">
        <v>1052</v>
      </c>
      <c r="B245" s="156" t="s">
        <v>33</v>
      </c>
      <c r="C245" s="156" t="s">
        <v>136</v>
      </c>
      <c r="D245" s="154" t="s">
        <v>1071</v>
      </c>
      <c r="E245" s="154" t="s">
        <v>1053</v>
      </c>
      <c r="F245" s="154" t="s">
        <v>21</v>
      </c>
      <c r="G245" s="154" t="s">
        <v>1054</v>
      </c>
      <c r="H245" s="154" t="s">
        <v>1055</v>
      </c>
      <c r="I245" s="156" t="s">
        <v>153</v>
      </c>
      <c r="J245" s="157">
        <v>5600</v>
      </c>
      <c r="K245" s="156">
        <v>1</v>
      </c>
    </row>
    <row r="246" ht="21.95" customHeight="1" spans="1:11">
      <c r="A246" s="156" t="s">
        <v>1052</v>
      </c>
      <c r="B246" s="156" t="s">
        <v>33</v>
      </c>
      <c r="C246" s="156" t="s">
        <v>136</v>
      </c>
      <c r="D246" s="154" t="s">
        <v>1072</v>
      </c>
      <c r="E246" s="154" t="s">
        <v>1053</v>
      </c>
      <c r="F246" s="154" t="s">
        <v>21</v>
      </c>
      <c r="G246" s="154" t="s">
        <v>1054</v>
      </c>
      <c r="H246" s="154" t="s">
        <v>1055</v>
      </c>
      <c r="I246" s="156" t="s">
        <v>153</v>
      </c>
      <c r="J246" s="157">
        <v>5600</v>
      </c>
      <c r="K246" s="156">
        <v>1</v>
      </c>
    </row>
    <row r="247" ht="21.95" customHeight="1" spans="1:11">
      <c r="A247" s="156" t="s">
        <v>1052</v>
      </c>
      <c r="B247" s="156" t="s">
        <v>33</v>
      </c>
      <c r="C247" s="156" t="s">
        <v>136</v>
      </c>
      <c r="D247" s="154" t="s">
        <v>1073</v>
      </c>
      <c r="E247" s="154" t="s">
        <v>1053</v>
      </c>
      <c r="F247" s="154" t="s">
        <v>21</v>
      </c>
      <c r="G247" s="154" t="s">
        <v>1054</v>
      </c>
      <c r="H247" s="154" t="s">
        <v>1055</v>
      </c>
      <c r="I247" s="156" t="s">
        <v>153</v>
      </c>
      <c r="J247" s="157">
        <v>5600</v>
      </c>
      <c r="K247" s="156">
        <v>1</v>
      </c>
    </row>
    <row r="248" ht="21.95" customHeight="1" spans="1:11">
      <c r="A248" s="156" t="s">
        <v>1052</v>
      </c>
      <c r="B248" s="156" t="s">
        <v>33</v>
      </c>
      <c r="C248" s="156" t="s">
        <v>136</v>
      </c>
      <c r="D248" s="154" t="s">
        <v>1074</v>
      </c>
      <c r="E248" s="154" t="s">
        <v>1053</v>
      </c>
      <c r="F248" s="154" t="s">
        <v>21</v>
      </c>
      <c r="G248" s="154" t="s">
        <v>1054</v>
      </c>
      <c r="H248" s="154" t="s">
        <v>1055</v>
      </c>
      <c r="I248" s="156" t="s">
        <v>153</v>
      </c>
      <c r="J248" s="157">
        <v>5600</v>
      </c>
      <c r="K248" s="156">
        <v>1</v>
      </c>
    </row>
    <row r="249" ht="21.95" customHeight="1" spans="1:11">
      <c r="A249" s="156" t="s">
        <v>1052</v>
      </c>
      <c r="B249" s="156" t="s">
        <v>33</v>
      </c>
      <c r="C249" s="156" t="s">
        <v>136</v>
      </c>
      <c r="D249" s="154" t="s">
        <v>1075</v>
      </c>
      <c r="E249" s="154" t="s">
        <v>1076</v>
      </c>
      <c r="F249" s="154" t="s">
        <v>21</v>
      </c>
      <c r="G249" s="154" t="s">
        <v>1077</v>
      </c>
      <c r="H249" s="154" t="s">
        <v>23</v>
      </c>
      <c r="I249" s="156" t="s">
        <v>153</v>
      </c>
      <c r="J249" s="157">
        <v>12500</v>
      </c>
      <c r="K249" s="156">
        <v>1</v>
      </c>
    </row>
    <row r="250" ht="21.95" customHeight="1" spans="1:11">
      <c r="A250" s="156" t="s">
        <v>1052</v>
      </c>
      <c r="B250" s="156" t="s">
        <v>33</v>
      </c>
      <c r="C250" s="156" t="s">
        <v>136</v>
      </c>
      <c r="D250" s="154" t="s">
        <v>1078</v>
      </c>
      <c r="E250" s="154" t="s">
        <v>1076</v>
      </c>
      <c r="F250" s="154" t="s">
        <v>21</v>
      </c>
      <c r="G250" s="154" t="s">
        <v>1077</v>
      </c>
      <c r="H250" s="154" t="s">
        <v>23</v>
      </c>
      <c r="I250" s="156" t="s">
        <v>153</v>
      </c>
      <c r="J250" s="157">
        <v>8800</v>
      </c>
      <c r="K250" s="156">
        <v>1</v>
      </c>
    </row>
    <row r="251" ht="21.95" customHeight="1" spans="1:11">
      <c r="A251" s="156" t="s">
        <v>1052</v>
      </c>
      <c r="B251" s="156" t="s">
        <v>33</v>
      </c>
      <c r="C251" s="156" t="s">
        <v>136</v>
      </c>
      <c r="D251" s="154" t="s">
        <v>1079</v>
      </c>
      <c r="E251" s="154" t="s">
        <v>1076</v>
      </c>
      <c r="F251" s="154" t="s">
        <v>21</v>
      </c>
      <c r="G251" s="154" t="s">
        <v>1077</v>
      </c>
      <c r="H251" s="154" t="s">
        <v>23</v>
      </c>
      <c r="I251" s="156" t="s">
        <v>153</v>
      </c>
      <c r="J251" s="157">
        <v>8800</v>
      </c>
      <c r="K251" s="156">
        <v>1</v>
      </c>
    </row>
    <row r="252" ht="21.95" customHeight="1" spans="1:11">
      <c r="A252" s="156" t="s">
        <v>1052</v>
      </c>
      <c r="B252" s="156" t="s">
        <v>1021</v>
      </c>
      <c r="C252" s="156" t="s">
        <v>130</v>
      </c>
      <c r="D252" s="154" t="s">
        <v>307</v>
      </c>
      <c r="E252" s="154" t="s">
        <v>1080</v>
      </c>
      <c r="F252" s="154" t="s">
        <v>21</v>
      </c>
      <c r="G252" s="154" t="s">
        <v>1081</v>
      </c>
      <c r="H252" s="154" t="s">
        <v>1055</v>
      </c>
      <c r="I252" s="156" t="s">
        <v>153</v>
      </c>
      <c r="J252" s="157">
        <v>45000</v>
      </c>
      <c r="K252" s="156">
        <v>1</v>
      </c>
    </row>
    <row r="253" ht="21.95" customHeight="1" spans="1:11">
      <c r="A253" s="156" t="s">
        <v>1052</v>
      </c>
      <c r="B253" s="156" t="s">
        <v>1021</v>
      </c>
      <c r="C253" s="156" t="s">
        <v>131</v>
      </c>
      <c r="D253" s="154" t="s">
        <v>307</v>
      </c>
      <c r="E253" s="154" t="s">
        <v>1080</v>
      </c>
      <c r="F253" s="154" t="s">
        <v>21</v>
      </c>
      <c r="G253" s="154" t="s">
        <v>1081</v>
      </c>
      <c r="H253" s="154" t="s">
        <v>1055</v>
      </c>
      <c r="I253" s="156" t="s">
        <v>153</v>
      </c>
      <c r="J253" s="157">
        <v>30000</v>
      </c>
      <c r="K253" s="156">
        <v>1</v>
      </c>
    </row>
    <row r="254" ht="21.95" customHeight="1" spans="1:11">
      <c r="A254" s="156" t="s">
        <v>1052</v>
      </c>
      <c r="B254" s="156" t="s">
        <v>1021</v>
      </c>
      <c r="C254" s="156" t="s">
        <v>132</v>
      </c>
      <c r="D254" s="154" t="s">
        <v>307</v>
      </c>
      <c r="E254" s="154" t="s">
        <v>1080</v>
      </c>
      <c r="F254" s="154" t="s">
        <v>21</v>
      </c>
      <c r="G254" s="154" t="s">
        <v>1081</v>
      </c>
      <c r="H254" s="154" t="s">
        <v>1055</v>
      </c>
      <c r="I254" s="156" t="s">
        <v>153</v>
      </c>
      <c r="J254" s="157">
        <v>20000</v>
      </c>
      <c r="K254" s="156">
        <v>1</v>
      </c>
    </row>
    <row r="255" ht="21.95" customHeight="1" spans="1:11">
      <c r="A255" s="156" t="s">
        <v>1052</v>
      </c>
      <c r="B255" s="156" t="s">
        <v>1021</v>
      </c>
      <c r="C255" s="156" t="s">
        <v>133</v>
      </c>
      <c r="D255" s="154" t="s">
        <v>307</v>
      </c>
      <c r="E255" s="154" t="s">
        <v>1080</v>
      </c>
      <c r="F255" s="154" t="s">
        <v>21</v>
      </c>
      <c r="G255" s="154" t="s">
        <v>1081</v>
      </c>
      <c r="H255" s="154" t="s">
        <v>1055</v>
      </c>
      <c r="I255" s="156" t="s">
        <v>153</v>
      </c>
      <c r="J255" s="157">
        <v>20000</v>
      </c>
      <c r="K255" s="156">
        <v>1</v>
      </c>
    </row>
    <row r="256" ht="21.95" customHeight="1" spans="1:11">
      <c r="A256" s="156" t="s">
        <v>1052</v>
      </c>
      <c r="B256" s="156" t="s">
        <v>1021</v>
      </c>
      <c r="C256" s="156" t="s">
        <v>134</v>
      </c>
      <c r="D256" s="154" t="s">
        <v>307</v>
      </c>
      <c r="E256" s="154" t="s">
        <v>1080</v>
      </c>
      <c r="F256" s="154" t="s">
        <v>21</v>
      </c>
      <c r="G256" s="154" t="s">
        <v>1081</v>
      </c>
      <c r="H256" s="154" t="s">
        <v>1055</v>
      </c>
      <c r="I256" s="156" t="s">
        <v>153</v>
      </c>
      <c r="J256" s="157">
        <v>15000</v>
      </c>
      <c r="K256" s="156">
        <v>1</v>
      </c>
    </row>
    <row r="257" ht="21.95" customHeight="1" spans="1:11">
      <c r="A257" s="156" t="s">
        <v>1052</v>
      </c>
      <c r="B257" s="156" t="s">
        <v>1021</v>
      </c>
      <c r="C257" s="156" t="s">
        <v>135</v>
      </c>
      <c r="D257" s="154" t="s">
        <v>307</v>
      </c>
      <c r="E257" s="154" t="s">
        <v>1080</v>
      </c>
      <c r="F257" s="154" t="s">
        <v>21</v>
      </c>
      <c r="G257" s="154" t="s">
        <v>1081</v>
      </c>
      <c r="H257" s="154" t="s">
        <v>1055</v>
      </c>
      <c r="I257" s="156" t="s">
        <v>153</v>
      </c>
      <c r="J257" s="157">
        <v>7500</v>
      </c>
      <c r="K257" s="156">
        <v>1</v>
      </c>
    </row>
    <row r="258" ht="21.95" customHeight="1" spans="1:11">
      <c r="A258" s="156" t="s">
        <v>1052</v>
      </c>
      <c r="B258" s="156" t="s">
        <v>1021</v>
      </c>
      <c r="C258" s="156" t="s">
        <v>136</v>
      </c>
      <c r="D258" s="154" t="s">
        <v>307</v>
      </c>
      <c r="E258" s="154" t="s">
        <v>1080</v>
      </c>
      <c r="F258" s="154" t="s">
        <v>21</v>
      </c>
      <c r="G258" s="154" t="s">
        <v>1081</v>
      </c>
      <c r="H258" s="154" t="s">
        <v>1055</v>
      </c>
      <c r="I258" s="156" t="s">
        <v>153</v>
      </c>
      <c r="J258" s="157">
        <v>7500</v>
      </c>
      <c r="K258" s="156">
        <v>1</v>
      </c>
    </row>
    <row r="259" ht="21.95" customHeight="1" spans="1:11">
      <c r="A259" s="156" t="s">
        <v>1052</v>
      </c>
      <c r="B259" s="156" t="s">
        <v>1082</v>
      </c>
      <c r="C259" s="156" t="s">
        <v>131</v>
      </c>
      <c r="D259" s="154" t="s">
        <v>307</v>
      </c>
      <c r="E259" s="154" t="s">
        <v>1023</v>
      </c>
      <c r="F259" s="154" t="s">
        <v>21</v>
      </c>
      <c r="G259" s="154" t="s">
        <v>1081</v>
      </c>
      <c r="H259" s="154" t="s">
        <v>1055</v>
      </c>
      <c r="I259" s="156" t="s">
        <v>153</v>
      </c>
      <c r="J259" s="157">
        <v>20000</v>
      </c>
      <c r="K259" s="156">
        <v>1</v>
      </c>
    </row>
    <row r="260" ht="21.95" customHeight="1" spans="1:11">
      <c r="A260" s="156" t="s">
        <v>1052</v>
      </c>
      <c r="B260" s="156" t="s">
        <v>1082</v>
      </c>
      <c r="C260" s="156" t="s">
        <v>131</v>
      </c>
      <c r="D260" s="154" t="s">
        <v>345</v>
      </c>
      <c r="E260" s="154" t="s">
        <v>1083</v>
      </c>
      <c r="F260" s="154" t="s">
        <v>21</v>
      </c>
      <c r="G260" s="154" t="s">
        <v>1081</v>
      </c>
      <c r="H260" s="154" t="s">
        <v>1055</v>
      </c>
      <c r="I260" s="156" t="s">
        <v>153</v>
      </c>
      <c r="J260" s="157">
        <v>10000</v>
      </c>
      <c r="K260" s="156">
        <v>1</v>
      </c>
    </row>
    <row r="261" ht="21.95" customHeight="1" spans="1:11">
      <c r="A261" s="156" t="s">
        <v>1052</v>
      </c>
      <c r="B261" s="156" t="s">
        <v>1084</v>
      </c>
      <c r="C261" s="156" t="s">
        <v>130</v>
      </c>
      <c r="D261" s="154" t="s">
        <v>307</v>
      </c>
      <c r="E261" s="154" t="s">
        <v>1083</v>
      </c>
      <c r="F261" s="154" t="s">
        <v>21</v>
      </c>
      <c r="G261" s="154" t="s">
        <v>1081</v>
      </c>
      <c r="H261" s="154" t="s">
        <v>1055</v>
      </c>
      <c r="I261" s="156" t="s">
        <v>153</v>
      </c>
      <c r="J261" s="157">
        <v>80000</v>
      </c>
      <c r="K261" s="156">
        <v>1</v>
      </c>
    </row>
    <row r="262" ht="21.95" customHeight="1" spans="1:11">
      <c r="A262" s="156" t="s">
        <v>1052</v>
      </c>
      <c r="B262" s="156" t="s">
        <v>1084</v>
      </c>
      <c r="C262" s="156" t="s">
        <v>130</v>
      </c>
      <c r="D262" s="154" t="s">
        <v>345</v>
      </c>
      <c r="E262" s="154" t="s">
        <v>1083</v>
      </c>
      <c r="F262" s="154" t="s">
        <v>21</v>
      </c>
      <c r="G262" s="154" t="s">
        <v>1081</v>
      </c>
      <c r="H262" s="154" t="s">
        <v>1055</v>
      </c>
      <c r="I262" s="156" t="s">
        <v>153</v>
      </c>
      <c r="J262" s="157">
        <v>80000</v>
      </c>
      <c r="K262" s="156">
        <v>1</v>
      </c>
    </row>
    <row r="263" ht="21.95" customHeight="1" spans="1:11">
      <c r="A263" s="156" t="s">
        <v>1052</v>
      </c>
      <c r="B263" s="156" t="s">
        <v>1084</v>
      </c>
      <c r="C263" s="156" t="s">
        <v>130</v>
      </c>
      <c r="D263" s="154" t="s">
        <v>347</v>
      </c>
      <c r="E263" s="154" t="s">
        <v>1083</v>
      </c>
      <c r="F263" s="154" t="s">
        <v>21</v>
      </c>
      <c r="G263" s="154" t="s">
        <v>1081</v>
      </c>
      <c r="H263" s="154" t="s">
        <v>1055</v>
      </c>
      <c r="I263" s="156" t="s">
        <v>153</v>
      </c>
      <c r="J263" s="157">
        <v>80000</v>
      </c>
      <c r="K263" s="156">
        <v>1</v>
      </c>
    </row>
    <row r="264" ht="21.95" customHeight="1" spans="1:11">
      <c r="A264" s="156" t="s">
        <v>1052</v>
      </c>
      <c r="B264" s="156" t="s">
        <v>1084</v>
      </c>
      <c r="C264" s="156" t="s">
        <v>130</v>
      </c>
      <c r="D264" s="154" t="s">
        <v>1001</v>
      </c>
      <c r="E264" s="154" t="s">
        <v>1083</v>
      </c>
      <c r="F264" s="154" t="s">
        <v>21</v>
      </c>
      <c r="G264" s="154" t="s">
        <v>1081</v>
      </c>
      <c r="H264" s="154" t="s">
        <v>1055</v>
      </c>
      <c r="I264" s="156" t="s">
        <v>153</v>
      </c>
      <c r="J264" s="157">
        <v>80000</v>
      </c>
      <c r="K264" s="156">
        <v>1</v>
      </c>
    </row>
    <row r="265" ht="21.95" customHeight="1" spans="1:11">
      <c r="A265" s="156" t="s">
        <v>1052</v>
      </c>
      <c r="B265" s="156" t="s">
        <v>1084</v>
      </c>
      <c r="C265" s="156" t="s">
        <v>130</v>
      </c>
      <c r="D265" s="154" t="s">
        <v>1002</v>
      </c>
      <c r="E265" s="154" t="s">
        <v>1083</v>
      </c>
      <c r="F265" s="154" t="s">
        <v>21</v>
      </c>
      <c r="G265" s="154" t="s">
        <v>1081</v>
      </c>
      <c r="H265" s="154" t="s">
        <v>1055</v>
      </c>
      <c r="I265" s="156" t="s">
        <v>153</v>
      </c>
      <c r="J265" s="157">
        <v>80000</v>
      </c>
      <c r="K265" s="156">
        <v>1</v>
      </c>
    </row>
    <row r="266" ht="21.95" customHeight="1" spans="1:11">
      <c r="A266" s="156" t="s">
        <v>1052</v>
      </c>
      <c r="B266" s="156" t="s">
        <v>1084</v>
      </c>
      <c r="C266" s="156" t="s">
        <v>130</v>
      </c>
      <c r="D266" s="154" t="s">
        <v>1003</v>
      </c>
      <c r="E266" s="154" t="s">
        <v>1083</v>
      </c>
      <c r="F266" s="154" t="s">
        <v>21</v>
      </c>
      <c r="G266" s="154" t="s">
        <v>1081</v>
      </c>
      <c r="H266" s="154" t="s">
        <v>1055</v>
      </c>
      <c r="I266" s="156" t="s">
        <v>153</v>
      </c>
      <c r="J266" s="157">
        <v>50000</v>
      </c>
      <c r="K266" s="156">
        <v>1</v>
      </c>
    </row>
    <row r="267" ht="21.95" customHeight="1" spans="1:11">
      <c r="A267" s="156" t="s">
        <v>1052</v>
      </c>
      <c r="B267" s="156" t="s">
        <v>1084</v>
      </c>
      <c r="C267" s="156" t="s">
        <v>131</v>
      </c>
      <c r="D267" s="154" t="s">
        <v>307</v>
      </c>
      <c r="E267" s="154" t="s">
        <v>1083</v>
      </c>
      <c r="F267" s="154" t="s">
        <v>21</v>
      </c>
      <c r="G267" s="154" t="s">
        <v>1081</v>
      </c>
      <c r="H267" s="154" t="s">
        <v>1055</v>
      </c>
      <c r="I267" s="156" t="s">
        <v>153</v>
      </c>
      <c r="J267" s="157">
        <v>80000</v>
      </c>
      <c r="K267" s="156">
        <v>1</v>
      </c>
    </row>
    <row r="268" ht="21.95" customHeight="1" spans="1:11">
      <c r="A268" s="156" t="s">
        <v>1052</v>
      </c>
      <c r="B268" s="156" t="s">
        <v>1084</v>
      </c>
      <c r="C268" s="156" t="s">
        <v>131</v>
      </c>
      <c r="D268" s="154" t="s">
        <v>345</v>
      </c>
      <c r="E268" s="154" t="s">
        <v>1083</v>
      </c>
      <c r="F268" s="154" t="s">
        <v>21</v>
      </c>
      <c r="G268" s="154" t="s">
        <v>1081</v>
      </c>
      <c r="H268" s="154" t="s">
        <v>1055</v>
      </c>
      <c r="I268" s="156" t="s">
        <v>153</v>
      </c>
      <c r="J268" s="157">
        <v>80000</v>
      </c>
      <c r="K268" s="156">
        <v>1</v>
      </c>
    </row>
    <row r="269" ht="21.95" customHeight="1" spans="1:11">
      <c r="A269" s="156" t="s">
        <v>1052</v>
      </c>
      <c r="B269" s="156" t="s">
        <v>1084</v>
      </c>
      <c r="C269" s="156" t="s">
        <v>131</v>
      </c>
      <c r="D269" s="154" t="s">
        <v>347</v>
      </c>
      <c r="E269" s="154" t="s">
        <v>1083</v>
      </c>
      <c r="F269" s="154" t="s">
        <v>21</v>
      </c>
      <c r="G269" s="154" t="s">
        <v>1081</v>
      </c>
      <c r="H269" s="154" t="s">
        <v>1055</v>
      </c>
      <c r="I269" s="156" t="s">
        <v>153</v>
      </c>
      <c r="J269" s="157">
        <v>80000</v>
      </c>
      <c r="K269" s="156">
        <v>1</v>
      </c>
    </row>
    <row r="270" ht="21.95" customHeight="1" spans="1:11">
      <c r="A270" s="156" t="s">
        <v>1052</v>
      </c>
      <c r="B270" s="156" t="s">
        <v>1084</v>
      </c>
      <c r="C270" s="156" t="s">
        <v>131</v>
      </c>
      <c r="D270" s="154" t="s">
        <v>1001</v>
      </c>
      <c r="E270" s="154" t="s">
        <v>1083</v>
      </c>
      <c r="F270" s="154" t="s">
        <v>21</v>
      </c>
      <c r="G270" s="154" t="s">
        <v>1081</v>
      </c>
      <c r="H270" s="154" t="s">
        <v>1055</v>
      </c>
      <c r="I270" s="156" t="s">
        <v>153</v>
      </c>
      <c r="J270" s="157">
        <v>80000</v>
      </c>
      <c r="K270" s="156">
        <v>1</v>
      </c>
    </row>
    <row r="271" ht="21.95" customHeight="1" spans="1:11">
      <c r="A271" s="156" t="s">
        <v>1052</v>
      </c>
      <c r="B271" s="156" t="s">
        <v>1084</v>
      </c>
      <c r="C271" s="156" t="s">
        <v>131</v>
      </c>
      <c r="D271" s="154" t="s">
        <v>1002</v>
      </c>
      <c r="E271" s="154" t="s">
        <v>1083</v>
      </c>
      <c r="F271" s="154" t="s">
        <v>21</v>
      </c>
      <c r="G271" s="154" t="s">
        <v>1081</v>
      </c>
      <c r="H271" s="154" t="s">
        <v>1055</v>
      </c>
      <c r="I271" s="156" t="s">
        <v>153</v>
      </c>
      <c r="J271" s="157">
        <v>80000</v>
      </c>
      <c r="K271" s="156">
        <v>1</v>
      </c>
    </row>
    <row r="272" ht="21.95" customHeight="1" spans="1:11">
      <c r="A272" s="156" t="s">
        <v>1052</v>
      </c>
      <c r="B272" s="156" t="s">
        <v>1084</v>
      </c>
      <c r="C272" s="156" t="s">
        <v>131</v>
      </c>
      <c r="D272" s="154" t="s">
        <v>1003</v>
      </c>
      <c r="E272" s="154" t="s">
        <v>1083</v>
      </c>
      <c r="F272" s="154" t="s">
        <v>21</v>
      </c>
      <c r="G272" s="154" t="s">
        <v>1081</v>
      </c>
      <c r="H272" s="154" t="s">
        <v>1055</v>
      </c>
      <c r="I272" s="156" t="s">
        <v>153</v>
      </c>
      <c r="J272" s="157">
        <v>50000</v>
      </c>
      <c r="K272" s="156">
        <v>1</v>
      </c>
    </row>
    <row r="273" ht="21.95" customHeight="1" spans="1:11">
      <c r="A273" s="156" t="s">
        <v>1052</v>
      </c>
      <c r="B273" s="156" t="s">
        <v>1084</v>
      </c>
      <c r="C273" s="156" t="s">
        <v>132</v>
      </c>
      <c r="D273" s="154" t="s">
        <v>307</v>
      </c>
      <c r="E273" s="154" t="s">
        <v>1083</v>
      </c>
      <c r="F273" s="154" t="s">
        <v>21</v>
      </c>
      <c r="G273" s="154" t="s">
        <v>1081</v>
      </c>
      <c r="H273" s="154" t="s">
        <v>1055</v>
      </c>
      <c r="I273" s="156" t="s">
        <v>153</v>
      </c>
      <c r="J273" s="157">
        <v>75000</v>
      </c>
      <c r="K273" s="156">
        <v>1</v>
      </c>
    </row>
    <row r="274" ht="21.95" customHeight="1" spans="1:11">
      <c r="A274" s="156" t="s">
        <v>1052</v>
      </c>
      <c r="B274" s="156" t="s">
        <v>1084</v>
      </c>
      <c r="C274" s="156" t="s">
        <v>132</v>
      </c>
      <c r="D274" s="154" t="s">
        <v>345</v>
      </c>
      <c r="E274" s="154" t="s">
        <v>1083</v>
      </c>
      <c r="F274" s="154" t="s">
        <v>21</v>
      </c>
      <c r="G274" s="154" t="s">
        <v>1081</v>
      </c>
      <c r="H274" s="154" t="s">
        <v>1055</v>
      </c>
      <c r="I274" s="156" t="s">
        <v>153</v>
      </c>
      <c r="J274" s="157">
        <v>75000</v>
      </c>
      <c r="K274" s="156">
        <v>1</v>
      </c>
    </row>
    <row r="275" ht="21.95" customHeight="1" spans="1:11">
      <c r="A275" s="156" t="s">
        <v>1052</v>
      </c>
      <c r="B275" s="156" t="s">
        <v>1084</v>
      </c>
      <c r="C275" s="156" t="s">
        <v>132</v>
      </c>
      <c r="D275" s="154" t="s">
        <v>347</v>
      </c>
      <c r="E275" s="154" t="s">
        <v>1083</v>
      </c>
      <c r="F275" s="154" t="s">
        <v>21</v>
      </c>
      <c r="G275" s="154" t="s">
        <v>1081</v>
      </c>
      <c r="H275" s="154" t="s">
        <v>1055</v>
      </c>
      <c r="I275" s="156" t="s">
        <v>153</v>
      </c>
      <c r="J275" s="157">
        <v>75000</v>
      </c>
      <c r="K275" s="156">
        <v>1</v>
      </c>
    </row>
    <row r="276" ht="21.95" customHeight="1" spans="1:11">
      <c r="A276" s="156" t="s">
        <v>1052</v>
      </c>
      <c r="B276" s="156" t="s">
        <v>1084</v>
      </c>
      <c r="C276" s="156" t="s">
        <v>132</v>
      </c>
      <c r="D276" s="154" t="s">
        <v>1001</v>
      </c>
      <c r="E276" s="154" t="s">
        <v>1083</v>
      </c>
      <c r="F276" s="154" t="s">
        <v>21</v>
      </c>
      <c r="G276" s="154" t="s">
        <v>1081</v>
      </c>
      <c r="H276" s="154" t="s">
        <v>1055</v>
      </c>
      <c r="I276" s="156" t="s">
        <v>153</v>
      </c>
      <c r="J276" s="157">
        <v>75000</v>
      </c>
      <c r="K276" s="156">
        <v>1</v>
      </c>
    </row>
    <row r="277" ht="21.95" customHeight="1" spans="1:11">
      <c r="A277" s="156" t="s">
        <v>1052</v>
      </c>
      <c r="B277" s="156" t="s">
        <v>1084</v>
      </c>
      <c r="C277" s="156" t="s">
        <v>132</v>
      </c>
      <c r="D277" s="154" t="s">
        <v>1002</v>
      </c>
      <c r="E277" s="154" t="s">
        <v>1083</v>
      </c>
      <c r="F277" s="154" t="s">
        <v>21</v>
      </c>
      <c r="G277" s="154" t="s">
        <v>1081</v>
      </c>
      <c r="H277" s="154" t="s">
        <v>1055</v>
      </c>
      <c r="I277" s="156" t="s">
        <v>153</v>
      </c>
      <c r="J277" s="157">
        <v>75000</v>
      </c>
      <c r="K277" s="156">
        <v>1</v>
      </c>
    </row>
    <row r="278" ht="21.95" customHeight="1" spans="1:11">
      <c r="A278" s="156" t="s">
        <v>1052</v>
      </c>
      <c r="B278" s="156" t="s">
        <v>1084</v>
      </c>
      <c r="C278" s="156" t="s">
        <v>132</v>
      </c>
      <c r="D278" s="154" t="s">
        <v>1003</v>
      </c>
      <c r="E278" s="154" t="s">
        <v>1083</v>
      </c>
      <c r="F278" s="154" t="s">
        <v>21</v>
      </c>
      <c r="G278" s="154" t="s">
        <v>1081</v>
      </c>
      <c r="H278" s="154" t="s">
        <v>1055</v>
      </c>
      <c r="I278" s="156" t="s">
        <v>153</v>
      </c>
      <c r="J278" s="157">
        <v>50000</v>
      </c>
      <c r="K278" s="156">
        <v>1</v>
      </c>
    </row>
    <row r="279" ht="21.95" customHeight="1" spans="1:11">
      <c r="A279" s="156" t="s">
        <v>1052</v>
      </c>
      <c r="B279" s="156" t="s">
        <v>1084</v>
      </c>
      <c r="C279" s="156" t="s">
        <v>133</v>
      </c>
      <c r="D279" s="154" t="s">
        <v>307</v>
      </c>
      <c r="E279" s="154" t="s">
        <v>1083</v>
      </c>
      <c r="F279" s="154" t="s">
        <v>21</v>
      </c>
      <c r="G279" s="154" t="s">
        <v>1081</v>
      </c>
      <c r="H279" s="154" t="s">
        <v>1055</v>
      </c>
      <c r="I279" s="156" t="s">
        <v>153</v>
      </c>
      <c r="J279" s="157">
        <v>75000</v>
      </c>
      <c r="K279" s="156">
        <v>1</v>
      </c>
    </row>
    <row r="280" ht="21.95" customHeight="1" spans="1:11">
      <c r="A280" s="156" t="s">
        <v>1052</v>
      </c>
      <c r="B280" s="156" t="s">
        <v>1084</v>
      </c>
      <c r="C280" s="156" t="s">
        <v>133</v>
      </c>
      <c r="D280" s="154" t="s">
        <v>345</v>
      </c>
      <c r="E280" s="154" t="s">
        <v>1083</v>
      </c>
      <c r="F280" s="154" t="s">
        <v>21</v>
      </c>
      <c r="G280" s="154" t="s">
        <v>1081</v>
      </c>
      <c r="H280" s="154" t="s">
        <v>1055</v>
      </c>
      <c r="I280" s="156" t="s">
        <v>153</v>
      </c>
      <c r="J280" s="157">
        <v>75000</v>
      </c>
      <c r="K280" s="156">
        <v>1</v>
      </c>
    </row>
    <row r="281" ht="21.95" customHeight="1" spans="1:11">
      <c r="A281" s="156" t="s">
        <v>1052</v>
      </c>
      <c r="B281" s="156" t="s">
        <v>1084</v>
      </c>
      <c r="C281" s="156" t="s">
        <v>133</v>
      </c>
      <c r="D281" s="154" t="s">
        <v>347</v>
      </c>
      <c r="E281" s="154" t="s">
        <v>1083</v>
      </c>
      <c r="F281" s="154" t="s">
        <v>21</v>
      </c>
      <c r="G281" s="154" t="s">
        <v>1081</v>
      </c>
      <c r="H281" s="154" t="s">
        <v>1055</v>
      </c>
      <c r="I281" s="156" t="s">
        <v>153</v>
      </c>
      <c r="J281" s="157">
        <v>75000</v>
      </c>
      <c r="K281" s="156">
        <v>1</v>
      </c>
    </row>
    <row r="282" ht="21.95" customHeight="1" spans="1:11">
      <c r="A282" s="156" t="s">
        <v>1052</v>
      </c>
      <c r="B282" s="156" t="s">
        <v>1084</v>
      </c>
      <c r="C282" s="156" t="s">
        <v>133</v>
      </c>
      <c r="D282" s="154" t="s">
        <v>1001</v>
      </c>
      <c r="E282" s="154" t="s">
        <v>1083</v>
      </c>
      <c r="F282" s="154" t="s">
        <v>21</v>
      </c>
      <c r="G282" s="154" t="s">
        <v>1081</v>
      </c>
      <c r="H282" s="154" t="s">
        <v>1055</v>
      </c>
      <c r="I282" s="156" t="s">
        <v>153</v>
      </c>
      <c r="J282" s="157">
        <v>75000</v>
      </c>
      <c r="K282" s="156">
        <v>1</v>
      </c>
    </row>
    <row r="283" ht="21.95" customHeight="1" spans="1:11">
      <c r="A283" s="156" t="s">
        <v>1052</v>
      </c>
      <c r="B283" s="156" t="s">
        <v>1084</v>
      </c>
      <c r="C283" s="156" t="s">
        <v>133</v>
      </c>
      <c r="D283" s="154" t="s">
        <v>1002</v>
      </c>
      <c r="E283" s="154" t="s">
        <v>1083</v>
      </c>
      <c r="F283" s="154" t="s">
        <v>21</v>
      </c>
      <c r="G283" s="154" t="s">
        <v>1081</v>
      </c>
      <c r="H283" s="154" t="s">
        <v>1055</v>
      </c>
      <c r="I283" s="156" t="s">
        <v>153</v>
      </c>
      <c r="J283" s="157">
        <v>75000</v>
      </c>
      <c r="K283" s="156">
        <v>1</v>
      </c>
    </row>
    <row r="284" ht="21.95" customHeight="1" spans="1:11">
      <c r="A284" s="156" t="s">
        <v>1052</v>
      </c>
      <c r="B284" s="156" t="s">
        <v>1084</v>
      </c>
      <c r="C284" s="156" t="s">
        <v>133</v>
      </c>
      <c r="D284" s="154" t="s">
        <v>1003</v>
      </c>
      <c r="E284" s="154" t="s">
        <v>1083</v>
      </c>
      <c r="F284" s="154" t="s">
        <v>21</v>
      </c>
      <c r="G284" s="154" t="s">
        <v>1081</v>
      </c>
      <c r="H284" s="154" t="s">
        <v>1055</v>
      </c>
      <c r="I284" s="156" t="s">
        <v>153</v>
      </c>
      <c r="J284" s="157">
        <v>50000</v>
      </c>
      <c r="K284" s="156">
        <v>1</v>
      </c>
    </row>
    <row r="285" ht="21.95" customHeight="1" spans="1:11">
      <c r="A285" s="156" t="s">
        <v>1052</v>
      </c>
      <c r="B285" s="156" t="s">
        <v>1084</v>
      </c>
      <c r="C285" s="156" t="s">
        <v>134</v>
      </c>
      <c r="D285" s="154" t="s">
        <v>307</v>
      </c>
      <c r="E285" s="154" t="s">
        <v>1083</v>
      </c>
      <c r="F285" s="154" t="s">
        <v>21</v>
      </c>
      <c r="G285" s="154" t="s">
        <v>1081</v>
      </c>
      <c r="H285" s="154" t="s">
        <v>1055</v>
      </c>
      <c r="I285" s="156" t="s">
        <v>153</v>
      </c>
      <c r="J285" s="157">
        <v>60000</v>
      </c>
      <c r="K285" s="156">
        <v>1</v>
      </c>
    </row>
    <row r="286" ht="21.95" customHeight="1" spans="1:11">
      <c r="A286" s="156" t="s">
        <v>1052</v>
      </c>
      <c r="B286" s="156" t="s">
        <v>1084</v>
      </c>
      <c r="C286" s="156" t="s">
        <v>134</v>
      </c>
      <c r="D286" s="154" t="s">
        <v>345</v>
      </c>
      <c r="E286" s="154" t="s">
        <v>1083</v>
      </c>
      <c r="F286" s="154" t="s">
        <v>21</v>
      </c>
      <c r="G286" s="154" t="s">
        <v>1081</v>
      </c>
      <c r="H286" s="154" t="s">
        <v>1055</v>
      </c>
      <c r="I286" s="156" t="s">
        <v>153</v>
      </c>
      <c r="J286" s="157">
        <v>60000</v>
      </c>
      <c r="K286" s="156">
        <v>1</v>
      </c>
    </row>
    <row r="287" ht="21.95" customHeight="1" spans="1:11">
      <c r="A287" s="156" t="s">
        <v>1052</v>
      </c>
      <c r="B287" s="156" t="s">
        <v>1084</v>
      </c>
      <c r="C287" s="156" t="s">
        <v>134</v>
      </c>
      <c r="D287" s="154" t="s">
        <v>347</v>
      </c>
      <c r="E287" s="154" t="s">
        <v>1083</v>
      </c>
      <c r="F287" s="154" t="s">
        <v>21</v>
      </c>
      <c r="G287" s="154" t="s">
        <v>1081</v>
      </c>
      <c r="H287" s="154" t="s">
        <v>1055</v>
      </c>
      <c r="I287" s="156" t="s">
        <v>153</v>
      </c>
      <c r="J287" s="157">
        <v>60000</v>
      </c>
      <c r="K287" s="156">
        <v>1</v>
      </c>
    </row>
    <row r="288" ht="21.95" customHeight="1" spans="1:11">
      <c r="A288" s="156" t="s">
        <v>1052</v>
      </c>
      <c r="B288" s="156" t="s">
        <v>1084</v>
      </c>
      <c r="C288" s="156" t="s">
        <v>134</v>
      </c>
      <c r="D288" s="154" t="s">
        <v>1001</v>
      </c>
      <c r="E288" s="154" t="s">
        <v>1083</v>
      </c>
      <c r="F288" s="154" t="s">
        <v>21</v>
      </c>
      <c r="G288" s="154" t="s">
        <v>1081</v>
      </c>
      <c r="H288" s="154" t="s">
        <v>1055</v>
      </c>
      <c r="I288" s="156" t="s">
        <v>153</v>
      </c>
      <c r="J288" s="157">
        <v>60000</v>
      </c>
      <c r="K288" s="156">
        <v>1</v>
      </c>
    </row>
    <row r="289" ht="21.95" customHeight="1" spans="1:11">
      <c r="A289" s="156" t="s">
        <v>1052</v>
      </c>
      <c r="B289" s="156" t="s">
        <v>1084</v>
      </c>
      <c r="C289" s="156" t="s">
        <v>134</v>
      </c>
      <c r="D289" s="154" t="s">
        <v>1002</v>
      </c>
      <c r="E289" s="154" t="s">
        <v>1083</v>
      </c>
      <c r="F289" s="154" t="s">
        <v>21</v>
      </c>
      <c r="G289" s="154" t="s">
        <v>1081</v>
      </c>
      <c r="H289" s="154" t="s">
        <v>1055</v>
      </c>
      <c r="I289" s="156" t="s">
        <v>153</v>
      </c>
      <c r="J289" s="157">
        <v>60000</v>
      </c>
      <c r="K289" s="156">
        <v>1</v>
      </c>
    </row>
    <row r="290" ht="21.95" customHeight="1" spans="1:11">
      <c r="A290" s="156" t="s">
        <v>1052</v>
      </c>
      <c r="B290" s="156" t="s">
        <v>1084</v>
      </c>
      <c r="C290" s="156" t="s">
        <v>134</v>
      </c>
      <c r="D290" s="154" t="s">
        <v>1003</v>
      </c>
      <c r="E290" s="154" t="s">
        <v>1083</v>
      </c>
      <c r="F290" s="154" t="s">
        <v>21</v>
      </c>
      <c r="G290" s="154" t="s">
        <v>1081</v>
      </c>
      <c r="H290" s="154" t="s">
        <v>1055</v>
      </c>
      <c r="I290" s="156" t="s">
        <v>153</v>
      </c>
      <c r="J290" s="157">
        <v>50000</v>
      </c>
      <c r="K290" s="156">
        <v>1</v>
      </c>
    </row>
    <row r="291" ht="21.95" customHeight="1" spans="1:11">
      <c r="A291" s="156" t="s">
        <v>1052</v>
      </c>
      <c r="B291" s="156" t="s">
        <v>1084</v>
      </c>
      <c r="C291" s="156" t="s">
        <v>135</v>
      </c>
      <c r="D291" s="154" t="s">
        <v>307</v>
      </c>
      <c r="E291" s="154" t="s">
        <v>1083</v>
      </c>
      <c r="F291" s="154" t="s">
        <v>21</v>
      </c>
      <c r="G291" s="154" t="s">
        <v>1081</v>
      </c>
      <c r="H291" s="154" t="s">
        <v>1055</v>
      </c>
      <c r="I291" s="156" t="s">
        <v>153</v>
      </c>
      <c r="J291" s="157">
        <v>30000</v>
      </c>
      <c r="K291" s="156">
        <v>1</v>
      </c>
    </row>
    <row r="292" ht="21.95" customHeight="1" spans="1:11">
      <c r="A292" s="156" t="s">
        <v>1052</v>
      </c>
      <c r="B292" s="156" t="s">
        <v>1084</v>
      </c>
      <c r="C292" s="156" t="s">
        <v>135</v>
      </c>
      <c r="D292" s="154" t="s">
        <v>345</v>
      </c>
      <c r="E292" s="154" t="s">
        <v>1083</v>
      </c>
      <c r="F292" s="154" t="s">
        <v>21</v>
      </c>
      <c r="G292" s="154" t="s">
        <v>1081</v>
      </c>
      <c r="H292" s="154" t="s">
        <v>1055</v>
      </c>
      <c r="I292" s="156" t="s">
        <v>153</v>
      </c>
      <c r="J292" s="157">
        <v>30000</v>
      </c>
      <c r="K292" s="156">
        <v>1</v>
      </c>
    </row>
    <row r="293" ht="21.95" customHeight="1" spans="1:11">
      <c r="A293" s="156" t="s">
        <v>1052</v>
      </c>
      <c r="B293" s="156" t="s">
        <v>1084</v>
      </c>
      <c r="C293" s="156" t="s">
        <v>135</v>
      </c>
      <c r="D293" s="154" t="s">
        <v>347</v>
      </c>
      <c r="E293" s="154" t="s">
        <v>1083</v>
      </c>
      <c r="F293" s="154" t="s">
        <v>21</v>
      </c>
      <c r="G293" s="154" t="s">
        <v>1081</v>
      </c>
      <c r="H293" s="154" t="s">
        <v>1055</v>
      </c>
      <c r="I293" s="156" t="s">
        <v>153</v>
      </c>
      <c r="J293" s="157">
        <v>30000</v>
      </c>
      <c r="K293" s="156">
        <v>1</v>
      </c>
    </row>
    <row r="294" ht="21.95" customHeight="1" spans="1:11">
      <c r="A294" s="156" t="s">
        <v>1052</v>
      </c>
      <c r="B294" s="156" t="s">
        <v>1084</v>
      </c>
      <c r="C294" s="156" t="s">
        <v>135</v>
      </c>
      <c r="D294" s="154" t="s">
        <v>1001</v>
      </c>
      <c r="E294" s="154" t="s">
        <v>1083</v>
      </c>
      <c r="F294" s="154" t="s">
        <v>21</v>
      </c>
      <c r="G294" s="154" t="s">
        <v>1081</v>
      </c>
      <c r="H294" s="154" t="s">
        <v>1055</v>
      </c>
      <c r="I294" s="156" t="s">
        <v>153</v>
      </c>
      <c r="J294" s="157">
        <v>30000</v>
      </c>
      <c r="K294" s="156">
        <v>1</v>
      </c>
    </row>
    <row r="295" ht="21.95" customHeight="1" spans="1:11">
      <c r="A295" s="156" t="s">
        <v>1052</v>
      </c>
      <c r="B295" s="156" t="s">
        <v>1084</v>
      </c>
      <c r="C295" s="156" t="s">
        <v>135</v>
      </c>
      <c r="D295" s="154" t="s">
        <v>1002</v>
      </c>
      <c r="E295" s="154" t="s">
        <v>1083</v>
      </c>
      <c r="F295" s="154" t="s">
        <v>21</v>
      </c>
      <c r="G295" s="154" t="s">
        <v>1081</v>
      </c>
      <c r="H295" s="154" t="s">
        <v>1055</v>
      </c>
      <c r="I295" s="156" t="s">
        <v>153</v>
      </c>
      <c r="J295" s="157">
        <v>30000</v>
      </c>
      <c r="K295" s="156">
        <v>1</v>
      </c>
    </row>
    <row r="296" ht="21.95" customHeight="1" spans="1:11">
      <c r="A296" s="156" t="s">
        <v>1052</v>
      </c>
      <c r="B296" s="156" t="s">
        <v>1084</v>
      </c>
      <c r="C296" s="156" t="s">
        <v>135</v>
      </c>
      <c r="D296" s="154" t="s">
        <v>1003</v>
      </c>
      <c r="E296" s="154" t="s">
        <v>1083</v>
      </c>
      <c r="F296" s="154" t="s">
        <v>21</v>
      </c>
      <c r="G296" s="154" t="s">
        <v>1081</v>
      </c>
      <c r="H296" s="154" t="s">
        <v>1055</v>
      </c>
      <c r="I296" s="156" t="s">
        <v>153</v>
      </c>
      <c r="J296" s="157">
        <v>25000</v>
      </c>
      <c r="K296" s="156">
        <v>1</v>
      </c>
    </row>
    <row r="297" ht="21.95" customHeight="1" spans="1:11">
      <c r="A297" s="156" t="s">
        <v>1052</v>
      </c>
      <c r="B297" s="156" t="s">
        <v>1084</v>
      </c>
      <c r="C297" s="156" t="s">
        <v>136</v>
      </c>
      <c r="D297" s="154" t="s">
        <v>307</v>
      </c>
      <c r="E297" s="154" t="s">
        <v>1083</v>
      </c>
      <c r="F297" s="154" t="s">
        <v>21</v>
      </c>
      <c r="G297" s="154" t="s">
        <v>1081</v>
      </c>
      <c r="H297" s="154" t="s">
        <v>1055</v>
      </c>
      <c r="I297" s="156" t="s">
        <v>153</v>
      </c>
      <c r="J297" s="157">
        <v>30000</v>
      </c>
      <c r="K297" s="156">
        <v>1</v>
      </c>
    </row>
    <row r="298" ht="21.95" customHeight="1" spans="1:11">
      <c r="A298" s="156" t="s">
        <v>1052</v>
      </c>
      <c r="B298" s="156" t="s">
        <v>1084</v>
      </c>
      <c r="C298" s="156" t="s">
        <v>136</v>
      </c>
      <c r="D298" s="154" t="s">
        <v>345</v>
      </c>
      <c r="E298" s="154" t="s">
        <v>1083</v>
      </c>
      <c r="F298" s="154" t="s">
        <v>21</v>
      </c>
      <c r="G298" s="154" t="s">
        <v>1081</v>
      </c>
      <c r="H298" s="154" t="s">
        <v>1055</v>
      </c>
      <c r="I298" s="156" t="s">
        <v>153</v>
      </c>
      <c r="J298" s="157">
        <v>30000</v>
      </c>
      <c r="K298" s="156">
        <v>1</v>
      </c>
    </row>
    <row r="299" ht="21.95" customHeight="1" spans="1:11">
      <c r="A299" s="156" t="s">
        <v>1052</v>
      </c>
      <c r="B299" s="156" t="s">
        <v>1084</v>
      </c>
      <c r="C299" s="156" t="s">
        <v>136</v>
      </c>
      <c r="D299" s="154" t="s">
        <v>347</v>
      </c>
      <c r="E299" s="154" t="s">
        <v>1083</v>
      </c>
      <c r="F299" s="154" t="s">
        <v>21</v>
      </c>
      <c r="G299" s="154" t="s">
        <v>1081</v>
      </c>
      <c r="H299" s="154" t="s">
        <v>1055</v>
      </c>
      <c r="I299" s="156" t="s">
        <v>153</v>
      </c>
      <c r="J299" s="157">
        <v>30000</v>
      </c>
      <c r="K299" s="156">
        <v>1</v>
      </c>
    </row>
    <row r="300" ht="21.95" customHeight="1" spans="1:11">
      <c r="A300" s="156" t="s">
        <v>1052</v>
      </c>
      <c r="B300" s="156" t="s">
        <v>1084</v>
      </c>
      <c r="C300" s="156" t="s">
        <v>136</v>
      </c>
      <c r="D300" s="154" t="s">
        <v>1001</v>
      </c>
      <c r="E300" s="154" t="s">
        <v>1083</v>
      </c>
      <c r="F300" s="154" t="s">
        <v>21</v>
      </c>
      <c r="G300" s="154" t="s">
        <v>1081</v>
      </c>
      <c r="H300" s="154" t="s">
        <v>1055</v>
      </c>
      <c r="I300" s="156" t="s">
        <v>153</v>
      </c>
      <c r="J300" s="157">
        <v>30000</v>
      </c>
      <c r="K300" s="156">
        <v>1</v>
      </c>
    </row>
    <row r="301" ht="21.95" customHeight="1" spans="1:11">
      <c r="A301" s="156" t="s">
        <v>1052</v>
      </c>
      <c r="B301" s="156" t="s">
        <v>1084</v>
      </c>
      <c r="C301" s="156" t="s">
        <v>136</v>
      </c>
      <c r="D301" s="154" t="s">
        <v>1002</v>
      </c>
      <c r="E301" s="154" t="s">
        <v>1083</v>
      </c>
      <c r="F301" s="154" t="s">
        <v>21</v>
      </c>
      <c r="G301" s="154" t="s">
        <v>1081</v>
      </c>
      <c r="H301" s="154" t="s">
        <v>1055</v>
      </c>
      <c r="I301" s="156" t="s">
        <v>153</v>
      </c>
      <c r="J301" s="157">
        <v>30000</v>
      </c>
      <c r="K301" s="156">
        <v>1</v>
      </c>
    </row>
    <row r="302" ht="21.95" customHeight="1" spans="1:11">
      <c r="A302" s="156" t="s">
        <v>1052</v>
      </c>
      <c r="B302" s="156" t="s">
        <v>1084</v>
      </c>
      <c r="C302" s="156" t="s">
        <v>136</v>
      </c>
      <c r="D302" s="154" t="s">
        <v>1003</v>
      </c>
      <c r="E302" s="154" t="s">
        <v>1083</v>
      </c>
      <c r="F302" s="154" t="s">
        <v>21</v>
      </c>
      <c r="G302" s="154" t="s">
        <v>1081</v>
      </c>
      <c r="H302" s="154" t="s">
        <v>1055</v>
      </c>
      <c r="I302" s="156" t="s">
        <v>153</v>
      </c>
      <c r="J302" s="157">
        <v>25000</v>
      </c>
      <c r="K302" s="156">
        <v>1</v>
      </c>
    </row>
    <row r="303" ht="21.95" customHeight="1" spans="1:11">
      <c r="A303" s="156" t="s">
        <v>1085</v>
      </c>
      <c r="B303" s="156" t="s">
        <v>33</v>
      </c>
      <c r="C303" s="156" t="s">
        <v>142</v>
      </c>
      <c r="D303" s="154" t="s">
        <v>307</v>
      </c>
      <c r="E303" s="154" t="s">
        <v>996</v>
      </c>
      <c r="F303" s="154" t="s">
        <v>21</v>
      </c>
      <c r="G303" s="154" t="s">
        <v>1081</v>
      </c>
      <c r="H303" s="154" t="s">
        <v>1055</v>
      </c>
      <c r="I303" s="156" t="s">
        <v>153</v>
      </c>
      <c r="J303" s="157">
        <v>100000</v>
      </c>
      <c r="K303" s="156">
        <v>2</v>
      </c>
    </row>
    <row r="304" ht="21.95" customHeight="1" spans="1:11">
      <c r="A304" s="156" t="s">
        <v>1085</v>
      </c>
      <c r="B304" s="156" t="s">
        <v>33</v>
      </c>
      <c r="C304" s="156" t="s">
        <v>142</v>
      </c>
      <c r="D304" s="154" t="s">
        <v>1056</v>
      </c>
      <c r="E304" s="154" t="s">
        <v>1086</v>
      </c>
      <c r="F304" s="154" t="s">
        <v>21</v>
      </c>
      <c r="G304" s="154" t="s">
        <v>1081</v>
      </c>
      <c r="H304" s="154" t="s">
        <v>1055</v>
      </c>
      <c r="I304" s="156" t="s">
        <v>153</v>
      </c>
      <c r="J304" s="157">
        <v>30000</v>
      </c>
      <c r="K304" s="156">
        <v>2</v>
      </c>
    </row>
    <row r="305" ht="21.95" customHeight="1" spans="1:11">
      <c r="A305" s="156" t="s">
        <v>1085</v>
      </c>
      <c r="B305" s="156" t="s">
        <v>33</v>
      </c>
      <c r="C305" s="156" t="s">
        <v>142</v>
      </c>
      <c r="D305" s="154" t="s">
        <v>1057</v>
      </c>
      <c r="E305" s="154" t="s">
        <v>1086</v>
      </c>
      <c r="F305" s="154" t="s">
        <v>21</v>
      </c>
      <c r="G305" s="154" t="s">
        <v>1081</v>
      </c>
      <c r="H305" s="154" t="s">
        <v>1055</v>
      </c>
      <c r="I305" s="156" t="s">
        <v>153</v>
      </c>
      <c r="J305" s="157">
        <v>30000</v>
      </c>
      <c r="K305" s="156">
        <v>2</v>
      </c>
    </row>
    <row r="306" ht="21.95" customHeight="1" spans="1:11">
      <c r="A306" s="156" t="s">
        <v>1085</v>
      </c>
      <c r="B306" s="156" t="s">
        <v>33</v>
      </c>
      <c r="C306" s="156" t="s">
        <v>142</v>
      </c>
      <c r="D306" s="154" t="s">
        <v>1087</v>
      </c>
      <c r="E306" s="154" t="s">
        <v>1088</v>
      </c>
      <c r="F306" s="154" t="s">
        <v>21</v>
      </c>
      <c r="G306" s="154" t="s">
        <v>1089</v>
      </c>
      <c r="H306" s="154" t="s">
        <v>1055</v>
      </c>
      <c r="I306" s="156" t="s">
        <v>153</v>
      </c>
      <c r="J306" s="157">
        <v>20000</v>
      </c>
      <c r="K306" s="156">
        <v>6</v>
      </c>
    </row>
    <row r="307" ht="21.95" customHeight="1" spans="1:11">
      <c r="A307" s="156" t="s">
        <v>1085</v>
      </c>
      <c r="B307" s="156" t="s">
        <v>33</v>
      </c>
      <c r="C307" s="156" t="s">
        <v>142</v>
      </c>
      <c r="D307" s="154" t="s">
        <v>345</v>
      </c>
      <c r="E307" s="154" t="s">
        <v>996</v>
      </c>
      <c r="F307" s="154" t="s">
        <v>21</v>
      </c>
      <c r="G307" s="154" t="s">
        <v>1081</v>
      </c>
      <c r="H307" s="154" t="s">
        <v>1055</v>
      </c>
      <c r="I307" s="156" t="s">
        <v>153</v>
      </c>
      <c r="J307" s="157">
        <v>80000</v>
      </c>
      <c r="K307" s="156">
        <v>2</v>
      </c>
    </row>
    <row r="308" ht="21.95" customHeight="1" spans="1:11">
      <c r="A308" s="156" t="s">
        <v>1085</v>
      </c>
      <c r="B308" s="156" t="s">
        <v>33</v>
      </c>
      <c r="C308" s="156" t="s">
        <v>142</v>
      </c>
      <c r="D308" s="154" t="s">
        <v>347</v>
      </c>
      <c r="E308" s="154" t="s">
        <v>1090</v>
      </c>
      <c r="F308" s="154" t="s">
        <v>21</v>
      </c>
      <c r="G308" s="154" t="s">
        <v>1081</v>
      </c>
      <c r="H308" s="154" t="s">
        <v>1055</v>
      </c>
      <c r="I308" s="156" t="s">
        <v>153</v>
      </c>
      <c r="J308" s="157">
        <v>40000</v>
      </c>
      <c r="K308" s="156">
        <v>2</v>
      </c>
    </row>
    <row r="309" ht="21.95" customHeight="1" spans="1:11">
      <c r="A309" s="156" t="s">
        <v>1085</v>
      </c>
      <c r="B309" s="156" t="s">
        <v>33</v>
      </c>
      <c r="C309" s="156" t="s">
        <v>142</v>
      </c>
      <c r="D309" s="154" t="s">
        <v>1001</v>
      </c>
      <c r="E309" s="154" t="s">
        <v>1090</v>
      </c>
      <c r="F309" s="154" t="s">
        <v>21</v>
      </c>
      <c r="G309" s="154" t="s">
        <v>1081</v>
      </c>
      <c r="H309" s="154" t="s">
        <v>1055</v>
      </c>
      <c r="I309" s="156" t="s">
        <v>153</v>
      </c>
      <c r="J309" s="157">
        <v>25000</v>
      </c>
      <c r="K309" s="156">
        <v>2</v>
      </c>
    </row>
    <row r="310" ht="21.95" customHeight="1" spans="1:11">
      <c r="A310" s="156" t="s">
        <v>1085</v>
      </c>
      <c r="B310" s="156" t="s">
        <v>33</v>
      </c>
      <c r="C310" s="156" t="s">
        <v>142</v>
      </c>
      <c r="D310" s="154" t="s">
        <v>1002</v>
      </c>
      <c r="E310" s="154" t="s">
        <v>1090</v>
      </c>
      <c r="F310" s="154" t="s">
        <v>21</v>
      </c>
      <c r="G310" s="154" t="s">
        <v>1081</v>
      </c>
      <c r="H310" s="154" t="s">
        <v>1055</v>
      </c>
      <c r="I310" s="156" t="s">
        <v>153</v>
      </c>
      <c r="J310" s="157">
        <v>20000</v>
      </c>
      <c r="K310" s="156">
        <v>1</v>
      </c>
    </row>
    <row r="311" ht="21.95" customHeight="1" spans="1:11">
      <c r="A311" s="156" t="s">
        <v>1085</v>
      </c>
      <c r="B311" s="156" t="s">
        <v>1091</v>
      </c>
      <c r="C311" s="156" t="s">
        <v>142</v>
      </c>
      <c r="D311" s="154" t="s">
        <v>1092</v>
      </c>
      <c r="E311" s="154" t="s">
        <v>1093</v>
      </c>
      <c r="F311" s="154" t="s">
        <v>21</v>
      </c>
      <c r="G311" s="154" t="s">
        <v>1081</v>
      </c>
      <c r="H311" s="154" t="s">
        <v>1055</v>
      </c>
      <c r="I311" s="156" t="s">
        <v>153</v>
      </c>
      <c r="J311" s="159">
        <v>25000</v>
      </c>
      <c r="K311" s="156">
        <v>1</v>
      </c>
    </row>
    <row r="312" ht="21.95" customHeight="1" spans="1:11">
      <c r="A312" s="147" t="s">
        <v>1094</v>
      </c>
      <c r="B312" s="146"/>
      <c r="C312" s="146"/>
      <c r="D312" s="160"/>
      <c r="K312" s="146"/>
    </row>
    <row r="313" ht="21.95" customHeight="1" spans="1:11">
      <c r="A313" s="161" t="s">
        <v>5</v>
      </c>
      <c r="B313" s="150" t="s">
        <v>6</v>
      </c>
      <c r="C313" s="150" t="s">
        <v>1095</v>
      </c>
      <c r="D313" s="150" t="s">
        <v>9</v>
      </c>
      <c r="E313" s="150" t="s">
        <v>10</v>
      </c>
      <c r="F313" s="150" t="s">
        <v>11</v>
      </c>
      <c r="G313" s="150" t="s">
        <v>12</v>
      </c>
      <c r="H313" s="150" t="s">
        <v>13</v>
      </c>
      <c r="I313" s="150" t="s">
        <v>14</v>
      </c>
      <c r="J313" s="150" t="s">
        <v>15</v>
      </c>
      <c r="K313" s="150" t="s">
        <v>16</v>
      </c>
    </row>
    <row r="314" ht="21.95" customHeight="1" spans="1:11">
      <c r="A314" s="151" t="s">
        <v>1016</v>
      </c>
      <c r="B314" s="152" t="s">
        <v>33</v>
      </c>
      <c r="C314" s="152" t="s">
        <v>64</v>
      </c>
      <c r="D314" s="153" t="s">
        <v>65</v>
      </c>
      <c r="E314" s="153" t="s">
        <v>1096</v>
      </c>
      <c r="F314" s="153" t="s">
        <v>1097</v>
      </c>
      <c r="G314" s="153" t="s">
        <v>1043</v>
      </c>
      <c r="H314" s="153" t="s">
        <v>23</v>
      </c>
      <c r="I314" s="152" t="s">
        <v>153</v>
      </c>
      <c r="J314" s="157">
        <v>300000</v>
      </c>
      <c r="K314" s="152">
        <v>2</v>
      </c>
    </row>
    <row r="315" ht="21.95" customHeight="1" spans="1:11">
      <c r="A315" s="151" t="s">
        <v>1016</v>
      </c>
      <c r="B315" s="152" t="s">
        <v>33</v>
      </c>
      <c r="C315" s="152" t="s">
        <v>64</v>
      </c>
      <c r="D315" s="153" t="s">
        <v>68</v>
      </c>
      <c r="E315" s="153" t="s">
        <v>1098</v>
      </c>
      <c r="F315" s="153" t="s">
        <v>1097</v>
      </c>
      <c r="G315" s="153" t="s">
        <v>1043</v>
      </c>
      <c r="H315" s="153" t="s">
        <v>23</v>
      </c>
      <c r="I315" s="152" t="s">
        <v>153</v>
      </c>
      <c r="J315" s="157">
        <v>345000</v>
      </c>
      <c r="K315" s="152">
        <v>2</v>
      </c>
    </row>
    <row r="316" ht="21.95" customHeight="1" spans="1:11">
      <c r="A316" s="151" t="s">
        <v>1016</v>
      </c>
      <c r="B316" s="152" t="s">
        <v>33</v>
      </c>
      <c r="C316" s="152" t="s">
        <v>64</v>
      </c>
      <c r="D316" s="153" t="s">
        <v>70</v>
      </c>
      <c r="E316" s="153" t="s">
        <v>1099</v>
      </c>
      <c r="F316" s="153" t="s">
        <v>1097</v>
      </c>
      <c r="G316" s="153" t="s">
        <v>234</v>
      </c>
      <c r="H316" s="153" t="s">
        <v>23</v>
      </c>
      <c r="I316" s="152" t="s">
        <v>153</v>
      </c>
      <c r="J316" s="157">
        <v>410000</v>
      </c>
      <c r="K316" s="152">
        <v>2</v>
      </c>
    </row>
    <row r="317" ht="21.95" customHeight="1" spans="1:11">
      <c r="A317" s="151" t="s">
        <v>1016</v>
      </c>
      <c r="B317" s="152" t="s">
        <v>33</v>
      </c>
      <c r="C317" s="152" t="s">
        <v>84</v>
      </c>
      <c r="D317" s="153" t="s">
        <v>65</v>
      </c>
      <c r="E317" s="153" t="s">
        <v>1096</v>
      </c>
      <c r="F317" s="153" t="s">
        <v>1097</v>
      </c>
      <c r="G317" s="153" t="s">
        <v>1043</v>
      </c>
      <c r="H317" s="153" t="s">
        <v>23</v>
      </c>
      <c r="I317" s="152" t="s">
        <v>153</v>
      </c>
      <c r="J317" s="157">
        <v>410000</v>
      </c>
      <c r="K317" s="152">
        <v>1</v>
      </c>
    </row>
    <row r="318" ht="21.95" customHeight="1" spans="1:11">
      <c r="A318" s="151" t="s">
        <v>1016</v>
      </c>
      <c r="B318" s="152" t="s">
        <v>33</v>
      </c>
      <c r="C318" s="152" t="s">
        <v>84</v>
      </c>
      <c r="D318" s="153" t="s">
        <v>68</v>
      </c>
      <c r="E318" s="153" t="s">
        <v>1098</v>
      </c>
      <c r="F318" s="153" t="s">
        <v>1097</v>
      </c>
      <c r="G318" s="153" t="s">
        <v>209</v>
      </c>
      <c r="H318" s="153" t="s">
        <v>23</v>
      </c>
      <c r="I318" s="152" t="s">
        <v>153</v>
      </c>
      <c r="J318" s="157">
        <v>465000</v>
      </c>
      <c r="K318" s="152">
        <v>1</v>
      </c>
    </row>
    <row r="319" ht="21.95" customHeight="1" spans="1:11">
      <c r="A319" s="151" t="s">
        <v>1016</v>
      </c>
      <c r="B319" s="152" t="s">
        <v>33</v>
      </c>
      <c r="C319" s="152" t="s">
        <v>84</v>
      </c>
      <c r="D319" s="153" t="s">
        <v>70</v>
      </c>
      <c r="E319" s="153" t="s">
        <v>1099</v>
      </c>
      <c r="F319" s="153" t="s">
        <v>1097</v>
      </c>
      <c r="G319" s="153" t="s">
        <v>1043</v>
      </c>
      <c r="H319" s="153" t="s">
        <v>23</v>
      </c>
      <c r="I319" s="152" t="s">
        <v>153</v>
      </c>
      <c r="J319" s="157">
        <v>560000</v>
      </c>
      <c r="K319" s="152">
        <v>1</v>
      </c>
    </row>
    <row r="320" ht="21.95" customHeight="1" spans="1:11">
      <c r="A320" s="151" t="s">
        <v>1016</v>
      </c>
      <c r="B320" s="152" t="s">
        <v>33</v>
      </c>
      <c r="C320" s="152" t="s">
        <v>88</v>
      </c>
      <c r="D320" s="153" t="s">
        <v>65</v>
      </c>
      <c r="E320" s="153" t="s">
        <v>1096</v>
      </c>
      <c r="F320" s="153" t="s">
        <v>1097</v>
      </c>
      <c r="G320" s="153" t="s">
        <v>1043</v>
      </c>
      <c r="H320" s="153" t="s">
        <v>23</v>
      </c>
      <c r="I320" s="152" t="s">
        <v>153</v>
      </c>
      <c r="J320" s="157">
        <v>295000</v>
      </c>
      <c r="K320" s="152">
        <v>1</v>
      </c>
    </row>
    <row r="321" ht="21.95" customHeight="1" spans="1:11">
      <c r="A321" s="151" t="s">
        <v>1016</v>
      </c>
      <c r="B321" s="152" t="s">
        <v>33</v>
      </c>
      <c r="C321" s="152" t="s">
        <v>88</v>
      </c>
      <c r="D321" s="153" t="s">
        <v>68</v>
      </c>
      <c r="E321" s="153" t="s">
        <v>1098</v>
      </c>
      <c r="F321" s="153" t="s">
        <v>1097</v>
      </c>
      <c r="G321" s="153" t="s">
        <v>209</v>
      </c>
      <c r="H321" s="153" t="s">
        <v>23</v>
      </c>
      <c r="I321" s="152" t="s">
        <v>153</v>
      </c>
      <c r="J321" s="157">
        <v>335000</v>
      </c>
      <c r="K321" s="152">
        <v>1</v>
      </c>
    </row>
    <row r="322" ht="21.95" customHeight="1" spans="1:11">
      <c r="A322" s="151" t="s">
        <v>1016</v>
      </c>
      <c r="B322" s="152" t="s">
        <v>33</v>
      </c>
      <c r="C322" s="152" t="s">
        <v>88</v>
      </c>
      <c r="D322" s="153" t="s">
        <v>70</v>
      </c>
      <c r="E322" s="153" t="s">
        <v>1099</v>
      </c>
      <c r="F322" s="153" t="s">
        <v>1097</v>
      </c>
      <c r="G322" s="153" t="s">
        <v>1043</v>
      </c>
      <c r="H322" s="153" t="s">
        <v>23</v>
      </c>
      <c r="I322" s="152" t="s">
        <v>153</v>
      </c>
      <c r="J322" s="157">
        <v>400000</v>
      </c>
      <c r="K322" s="152">
        <v>1</v>
      </c>
    </row>
    <row r="323" ht="21.95" customHeight="1" spans="1:11">
      <c r="A323" s="151" t="s">
        <v>1016</v>
      </c>
      <c r="B323" s="152" t="s">
        <v>33</v>
      </c>
      <c r="C323" s="152" t="s">
        <v>89</v>
      </c>
      <c r="D323" s="153" t="s">
        <v>65</v>
      </c>
      <c r="E323" s="153" t="s">
        <v>1096</v>
      </c>
      <c r="F323" s="153" t="s">
        <v>1097</v>
      </c>
      <c r="G323" s="153" t="s">
        <v>1043</v>
      </c>
      <c r="H323" s="153" t="s">
        <v>23</v>
      </c>
      <c r="I323" s="152" t="s">
        <v>153</v>
      </c>
      <c r="J323" s="157">
        <v>280000</v>
      </c>
      <c r="K323" s="152">
        <v>1</v>
      </c>
    </row>
    <row r="324" ht="21.95" customHeight="1" spans="1:11">
      <c r="A324" s="151" t="s">
        <v>1016</v>
      </c>
      <c r="B324" s="152" t="s">
        <v>33</v>
      </c>
      <c r="C324" s="152" t="s">
        <v>89</v>
      </c>
      <c r="D324" s="153" t="s">
        <v>68</v>
      </c>
      <c r="E324" s="153" t="s">
        <v>1098</v>
      </c>
      <c r="F324" s="153" t="s">
        <v>1097</v>
      </c>
      <c r="G324" s="153" t="s">
        <v>209</v>
      </c>
      <c r="H324" s="153" t="s">
        <v>23</v>
      </c>
      <c r="I324" s="152" t="s">
        <v>153</v>
      </c>
      <c r="J324" s="157">
        <v>315000</v>
      </c>
      <c r="K324" s="152">
        <v>1</v>
      </c>
    </row>
    <row r="325" ht="21.95" customHeight="1" spans="1:11">
      <c r="A325" s="151" t="s">
        <v>1016</v>
      </c>
      <c r="B325" s="152" t="s">
        <v>33</v>
      </c>
      <c r="C325" s="152" t="s">
        <v>89</v>
      </c>
      <c r="D325" s="153" t="s">
        <v>70</v>
      </c>
      <c r="E325" s="153" t="s">
        <v>1099</v>
      </c>
      <c r="F325" s="153" t="s">
        <v>1097</v>
      </c>
      <c r="G325" s="153" t="s">
        <v>1043</v>
      </c>
      <c r="H325" s="153" t="s">
        <v>23</v>
      </c>
      <c r="I325" s="152" t="s">
        <v>153</v>
      </c>
      <c r="J325" s="157">
        <v>380000</v>
      </c>
      <c r="K325" s="152">
        <v>1</v>
      </c>
    </row>
    <row r="326" ht="21.95" customHeight="1" spans="1:11">
      <c r="A326" s="151" t="s">
        <v>1016</v>
      </c>
      <c r="B326" s="152" t="s">
        <v>33</v>
      </c>
      <c r="C326" s="152" t="s">
        <v>90</v>
      </c>
      <c r="D326" s="153" t="s">
        <v>65</v>
      </c>
      <c r="E326" s="153" t="s">
        <v>1096</v>
      </c>
      <c r="F326" s="153" t="s">
        <v>1097</v>
      </c>
      <c r="G326" s="153" t="s">
        <v>1043</v>
      </c>
      <c r="H326" s="153" t="s">
        <v>23</v>
      </c>
      <c r="I326" s="152" t="s">
        <v>153</v>
      </c>
      <c r="J326" s="157">
        <v>195000</v>
      </c>
      <c r="K326" s="152">
        <v>1</v>
      </c>
    </row>
    <row r="327" ht="21.95" customHeight="1" spans="1:11">
      <c r="A327" s="151" t="s">
        <v>1016</v>
      </c>
      <c r="B327" s="152" t="s">
        <v>33</v>
      </c>
      <c r="C327" s="152" t="s">
        <v>90</v>
      </c>
      <c r="D327" s="153" t="s">
        <v>68</v>
      </c>
      <c r="E327" s="153" t="s">
        <v>1098</v>
      </c>
      <c r="F327" s="153" t="s">
        <v>1097</v>
      </c>
      <c r="G327" s="153" t="s">
        <v>209</v>
      </c>
      <c r="H327" s="153" t="s">
        <v>23</v>
      </c>
      <c r="I327" s="152" t="s">
        <v>153</v>
      </c>
      <c r="J327" s="157">
        <v>220000</v>
      </c>
      <c r="K327" s="152">
        <v>1</v>
      </c>
    </row>
    <row r="328" ht="21.95" customHeight="1" spans="1:11">
      <c r="A328" s="151" t="s">
        <v>1016</v>
      </c>
      <c r="B328" s="152" t="s">
        <v>33</v>
      </c>
      <c r="C328" s="152" t="s">
        <v>90</v>
      </c>
      <c r="D328" s="153" t="s">
        <v>70</v>
      </c>
      <c r="E328" s="153" t="s">
        <v>1099</v>
      </c>
      <c r="F328" s="153" t="s">
        <v>1097</v>
      </c>
      <c r="G328" s="153" t="s">
        <v>1043</v>
      </c>
      <c r="H328" s="153" t="s">
        <v>23</v>
      </c>
      <c r="I328" s="152" t="s">
        <v>153</v>
      </c>
      <c r="J328" s="157">
        <v>265000</v>
      </c>
      <c r="K328" s="152">
        <v>1</v>
      </c>
    </row>
    <row r="329" ht="21.95" customHeight="1" spans="1:11">
      <c r="A329" s="151" t="s">
        <v>1016</v>
      </c>
      <c r="B329" s="152" t="s">
        <v>33</v>
      </c>
      <c r="C329" s="152" t="s">
        <v>91</v>
      </c>
      <c r="D329" s="153" t="s">
        <v>65</v>
      </c>
      <c r="E329" s="153" t="s">
        <v>1096</v>
      </c>
      <c r="F329" s="153" t="s">
        <v>1097</v>
      </c>
      <c r="G329" s="153" t="s">
        <v>1043</v>
      </c>
      <c r="H329" s="153" t="s">
        <v>23</v>
      </c>
      <c r="I329" s="152" t="s">
        <v>153</v>
      </c>
      <c r="J329" s="157">
        <v>140000</v>
      </c>
      <c r="K329" s="152">
        <v>1</v>
      </c>
    </row>
    <row r="330" ht="21.95" customHeight="1" spans="1:11">
      <c r="A330" s="151" t="s">
        <v>1016</v>
      </c>
      <c r="B330" s="152" t="s">
        <v>33</v>
      </c>
      <c r="C330" s="152" t="s">
        <v>91</v>
      </c>
      <c r="D330" s="153" t="s">
        <v>68</v>
      </c>
      <c r="E330" s="153" t="s">
        <v>1098</v>
      </c>
      <c r="F330" s="153" t="s">
        <v>1097</v>
      </c>
      <c r="G330" s="153" t="s">
        <v>1043</v>
      </c>
      <c r="H330" s="153" t="s">
        <v>23</v>
      </c>
      <c r="I330" s="152" t="s">
        <v>153</v>
      </c>
      <c r="J330" s="157">
        <v>160000</v>
      </c>
      <c r="K330" s="152">
        <v>1</v>
      </c>
    </row>
    <row r="331" ht="21.95" customHeight="1" spans="1:11">
      <c r="A331" s="151" t="s">
        <v>1016</v>
      </c>
      <c r="B331" s="152" t="s">
        <v>33</v>
      </c>
      <c r="C331" s="152" t="s">
        <v>91</v>
      </c>
      <c r="D331" s="153" t="s">
        <v>70</v>
      </c>
      <c r="E331" s="153" t="s">
        <v>1099</v>
      </c>
      <c r="F331" s="153" t="s">
        <v>1097</v>
      </c>
      <c r="G331" s="153" t="s">
        <v>234</v>
      </c>
      <c r="H331" s="153" t="s">
        <v>23</v>
      </c>
      <c r="I331" s="152" t="s">
        <v>153</v>
      </c>
      <c r="J331" s="157">
        <v>190000</v>
      </c>
      <c r="K331" s="152">
        <v>1</v>
      </c>
    </row>
    <row r="332" ht="21.95" customHeight="1" spans="1:11">
      <c r="A332" s="151" t="s">
        <v>1030</v>
      </c>
      <c r="B332" s="152" t="s">
        <v>33</v>
      </c>
      <c r="C332" s="152" t="s">
        <v>64</v>
      </c>
      <c r="D332" s="153" t="s">
        <v>65</v>
      </c>
      <c r="E332" s="153" t="s">
        <v>1096</v>
      </c>
      <c r="F332" s="153" t="s">
        <v>1097</v>
      </c>
      <c r="G332" s="153" t="s">
        <v>1043</v>
      </c>
      <c r="H332" s="153" t="s">
        <v>23</v>
      </c>
      <c r="I332" s="152" t="s">
        <v>153</v>
      </c>
      <c r="J332" s="162">
        <v>195000</v>
      </c>
      <c r="K332" s="152">
        <v>1</v>
      </c>
    </row>
    <row r="333" ht="21.95" customHeight="1" spans="1:11">
      <c r="A333" s="151" t="s">
        <v>1030</v>
      </c>
      <c r="B333" s="152" t="s">
        <v>33</v>
      </c>
      <c r="C333" s="152" t="s">
        <v>64</v>
      </c>
      <c r="D333" s="153" t="s">
        <v>68</v>
      </c>
      <c r="E333" s="153" t="s">
        <v>1098</v>
      </c>
      <c r="F333" s="153" t="s">
        <v>1097</v>
      </c>
      <c r="G333" s="153" t="s">
        <v>1043</v>
      </c>
      <c r="H333" s="153" t="s">
        <v>23</v>
      </c>
      <c r="I333" s="152" t="s">
        <v>153</v>
      </c>
      <c r="J333" s="162">
        <v>220000</v>
      </c>
      <c r="K333" s="152">
        <v>1</v>
      </c>
    </row>
    <row r="334" ht="21.95" customHeight="1" spans="1:11">
      <c r="A334" s="151" t="s">
        <v>1030</v>
      </c>
      <c r="B334" s="152" t="s">
        <v>33</v>
      </c>
      <c r="C334" s="152" t="s">
        <v>64</v>
      </c>
      <c r="D334" s="153" t="s">
        <v>70</v>
      </c>
      <c r="E334" s="153" t="s">
        <v>1099</v>
      </c>
      <c r="F334" s="153" t="s">
        <v>1097</v>
      </c>
      <c r="G334" s="153" t="s">
        <v>234</v>
      </c>
      <c r="H334" s="153" t="s">
        <v>23</v>
      </c>
      <c r="I334" s="152" t="s">
        <v>153</v>
      </c>
      <c r="J334" s="162">
        <v>265000</v>
      </c>
      <c r="K334" s="152">
        <v>1</v>
      </c>
    </row>
    <row r="335" ht="21.95" customHeight="1" spans="1:11">
      <c r="A335" s="151" t="s">
        <v>1030</v>
      </c>
      <c r="B335" s="152" t="s">
        <v>33</v>
      </c>
      <c r="C335" s="152" t="s">
        <v>84</v>
      </c>
      <c r="D335" s="153" t="s">
        <v>65</v>
      </c>
      <c r="E335" s="153" t="s">
        <v>1096</v>
      </c>
      <c r="F335" s="153" t="s">
        <v>1097</v>
      </c>
      <c r="G335" s="153" t="s">
        <v>1043</v>
      </c>
      <c r="H335" s="153" t="s">
        <v>23</v>
      </c>
      <c r="I335" s="152" t="s">
        <v>153</v>
      </c>
      <c r="J335" s="162">
        <v>125000</v>
      </c>
      <c r="K335" s="152">
        <v>1</v>
      </c>
    </row>
    <row r="336" ht="21.95" customHeight="1" spans="1:11">
      <c r="A336" s="151" t="s">
        <v>1030</v>
      </c>
      <c r="B336" s="152" t="s">
        <v>33</v>
      </c>
      <c r="C336" s="152" t="s">
        <v>84</v>
      </c>
      <c r="D336" s="153" t="s">
        <v>68</v>
      </c>
      <c r="E336" s="153" t="s">
        <v>1098</v>
      </c>
      <c r="F336" s="153" t="s">
        <v>1097</v>
      </c>
      <c r="G336" s="153" t="s">
        <v>1043</v>
      </c>
      <c r="H336" s="153" t="s">
        <v>23</v>
      </c>
      <c r="I336" s="152" t="s">
        <v>153</v>
      </c>
      <c r="J336" s="162">
        <v>140000</v>
      </c>
      <c r="K336" s="152">
        <v>1</v>
      </c>
    </row>
    <row r="337" ht="21.95" customHeight="1" spans="1:11">
      <c r="A337" s="151" t="s">
        <v>1030</v>
      </c>
      <c r="B337" s="152" t="s">
        <v>33</v>
      </c>
      <c r="C337" s="152" t="s">
        <v>84</v>
      </c>
      <c r="D337" s="153" t="s">
        <v>70</v>
      </c>
      <c r="E337" s="153" t="s">
        <v>1099</v>
      </c>
      <c r="F337" s="153" t="s">
        <v>1097</v>
      </c>
      <c r="G337" s="153" t="s">
        <v>234</v>
      </c>
      <c r="H337" s="153" t="s">
        <v>23</v>
      </c>
      <c r="I337" s="152" t="s">
        <v>153</v>
      </c>
      <c r="J337" s="162">
        <v>170000</v>
      </c>
      <c r="K337" s="152">
        <v>1</v>
      </c>
    </row>
    <row r="338" ht="21.95" customHeight="1" spans="1:11">
      <c r="A338" s="151" t="s">
        <v>1030</v>
      </c>
      <c r="B338" s="152" t="s">
        <v>33</v>
      </c>
      <c r="C338" s="152" t="s">
        <v>88</v>
      </c>
      <c r="D338" s="153" t="s">
        <v>65</v>
      </c>
      <c r="E338" s="153" t="s">
        <v>1096</v>
      </c>
      <c r="F338" s="153" t="s">
        <v>1097</v>
      </c>
      <c r="G338" s="153" t="s">
        <v>1043</v>
      </c>
      <c r="H338" s="153" t="s">
        <v>23</v>
      </c>
      <c r="I338" s="152" t="s">
        <v>153</v>
      </c>
      <c r="J338" s="162">
        <v>60000</v>
      </c>
      <c r="K338" s="152">
        <v>1</v>
      </c>
    </row>
    <row r="339" ht="21.95" customHeight="1" spans="1:11">
      <c r="A339" s="151" t="s">
        <v>1030</v>
      </c>
      <c r="B339" s="152" t="s">
        <v>33</v>
      </c>
      <c r="C339" s="152" t="s">
        <v>88</v>
      </c>
      <c r="D339" s="153" t="s">
        <v>68</v>
      </c>
      <c r="E339" s="153" t="s">
        <v>1098</v>
      </c>
      <c r="F339" s="153" t="s">
        <v>1097</v>
      </c>
      <c r="G339" s="153" t="s">
        <v>1043</v>
      </c>
      <c r="H339" s="153" t="s">
        <v>23</v>
      </c>
      <c r="I339" s="152" t="s">
        <v>153</v>
      </c>
      <c r="J339" s="162">
        <v>70000</v>
      </c>
      <c r="K339" s="152">
        <v>1</v>
      </c>
    </row>
    <row r="340" ht="21.95" customHeight="1" spans="1:11">
      <c r="A340" s="151" t="s">
        <v>1030</v>
      </c>
      <c r="B340" s="152" t="s">
        <v>33</v>
      </c>
      <c r="C340" s="152" t="s">
        <v>88</v>
      </c>
      <c r="D340" s="153" t="s">
        <v>70</v>
      </c>
      <c r="E340" s="153" t="s">
        <v>1099</v>
      </c>
      <c r="F340" s="153" t="s">
        <v>1097</v>
      </c>
      <c r="G340" s="153" t="s">
        <v>234</v>
      </c>
      <c r="H340" s="153" t="s">
        <v>23</v>
      </c>
      <c r="I340" s="152" t="s">
        <v>153</v>
      </c>
      <c r="J340" s="162">
        <v>85000</v>
      </c>
      <c r="K340" s="152">
        <v>1</v>
      </c>
    </row>
    <row r="341" ht="21.95" customHeight="1" spans="1:11">
      <c r="A341" s="151" t="s">
        <v>1030</v>
      </c>
      <c r="B341" s="152" t="s">
        <v>33</v>
      </c>
      <c r="C341" s="152" t="s">
        <v>89</v>
      </c>
      <c r="D341" s="153" t="s">
        <v>65</v>
      </c>
      <c r="E341" s="153" t="s">
        <v>1096</v>
      </c>
      <c r="F341" s="153" t="s">
        <v>1097</v>
      </c>
      <c r="G341" s="153" t="s">
        <v>1043</v>
      </c>
      <c r="H341" s="153" t="s">
        <v>23</v>
      </c>
      <c r="I341" s="152" t="s">
        <v>153</v>
      </c>
      <c r="J341" s="162">
        <v>45000</v>
      </c>
      <c r="K341" s="152">
        <v>1</v>
      </c>
    </row>
    <row r="342" ht="21.95" customHeight="1" spans="1:11">
      <c r="A342" s="151" t="s">
        <v>1030</v>
      </c>
      <c r="B342" s="152" t="s">
        <v>33</v>
      </c>
      <c r="C342" s="152" t="s">
        <v>89</v>
      </c>
      <c r="D342" s="153" t="s">
        <v>68</v>
      </c>
      <c r="E342" s="153" t="s">
        <v>1098</v>
      </c>
      <c r="F342" s="153" t="s">
        <v>1097</v>
      </c>
      <c r="G342" s="153" t="s">
        <v>1043</v>
      </c>
      <c r="H342" s="153" t="s">
        <v>23</v>
      </c>
      <c r="I342" s="152" t="s">
        <v>153</v>
      </c>
      <c r="J342" s="162">
        <v>50000</v>
      </c>
      <c r="K342" s="152">
        <v>1</v>
      </c>
    </row>
    <row r="343" ht="21.95" customHeight="1" spans="1:11">
      <c r="A343" s="151" t="s">
        <v>1030</v>
      </c>
      <c r="B343" s="152" t="s">
        <v>33</v>
      </c>
      <c r="C343" s="152" t="s">
        <v>89</v>
      </c>
      <c r="D343" s="153" t="s">
        <v>70</v>
      </c>
      <c r="E343" s="153" t="s">
        <v>1099</v>
      </c>
      <c r="F343" s="153" t="s">
        <v>1097</v>
      </c>
      <c r="G343" s="153" t="s">
        <v>234</v>
      </c>
      <c r="H343" s="153" t="s">
        <v>23</v>
      </c>
      <c r="I343" s="152" t="s">
        <v>153</v>
      </c>
      <c r="J343" s="162">
        <v>60000</v>
      </c>
      <c r="K343" s="152">
        <v>1</v>
      </c>
    </row>
    <row r="344" ht="21.95" customHeight="1" spans="1:11">
      <c r="A344" s="151" t="s">
        <v>1034</v>
      </c>
      <c r="B344" s="152" t="s">
        <v>33</v>
      </c>
      <c r="C344" s="152" t="s">
        <v>64</v>
      </c>
      <c r="D344" s="153" t="s">
        <v>65</v>
      </c>
      <c r="E344" s="153" t="s">
        <v>1096</v>
      </c>
      <c r="F344" s="153" t="s">
        <v>1097</v>
      </c>
      <c r="G344" s="153" t="s">
        <v>1043</v>
      </c>
      <c r="H344" s="153" t="s">
        <v>23</v>
      </c>
      <c r="I344" s="152" t="s">
        <v>153</v>
      </c>
      <c r="J344" s="157">
        <v>220000</v>
      </c>
      <c r="K344" s="152">
        <v>1</v>
      </c>
    </row>
    <row r="345" ht="21.95" customHeight="1" spans="1:11">
      <c r="A345" s="151" t="s">
        <v>1034</v>
      </c>
      <c r="B345" s="152" t="s">
        <v>33</v>
      </c>
      <c r="C345" s="152" t="s">
        <v>64</v>
      </c>
      <c r="D345" s="153" t="s">
        <v>68</v>
      </c>
      <c r="E345" s="153" t="s">
        <v>1098</v>
      </c>
      <c r="F345" s="153" t="s">
        <v>1097</v>
      </c>
      <c r="G345" s="153" t="s">
        <v>1043</v>
      </c>
      <c r="H345" s="153" t="s">
        <v>23</v>
      </c>
      <c r="I345" s="152" t="s">
        <v>153</v>
      </c>
      <c r="J345" s="157">
        <v>250000</v>
      </c>
      <c r="K345" s="152">
        <v>1</v>
      </c>
    </row>
    <row r="346" ht="21.95" customHeight="1" spans="1:11">
      <c r="A346" s="151" t="s">
        <v>1034</v>
      </c>
      <c r="B346" s="152" t="s">
        <v>33</v>
      </c>
      <c r="C346" s="152" t="s">
        <v>64</v>
      </c>
      <c r="D346" s="153" t="s">
        <v>70</v>
      </c>
      <c r="E346" s="153" t="s">
        <v>1099</v>
      </c>
      <c r="F346" s="153" t="s">
        <v>1097</v>
      </c>
      <c r="G346" s="153" t="s">
        <v>234</v>
      </c>
      <c r="H346" s="153" t="s">
        <v>23</v>
      </c>
      <c r="I346" s="152" t="s">
        <v>153</v>
      </c>
      <c r="J346" s="157">
        <v>300000</v>
      </c>
      <c r="K346" s="152">
        <v>1</v>
      </c>
    </row>
    <row r="347" ht="21.95" customHeight="1" spans="1:11">
      <c r="A347" s="151" t="s">
        <v>1034</v>
      </c>
      <c r="B347" s="152" t="s">
        <v>33</v>
      </c>
      <c r="C347" s="152" t="s">
        <v>84</v>
      </c>
      <c r="D347" s="153" t="s">
        <v>65</v>
      </c>
      <c r="E347" s="153" t="s">
        <v>1096</v>
      </c>
      <c r="F347" s="153" t="s">
        <v>1097</v>
      </c>
      <c r="G347" s="153" t="s">
        <v>1043</v>
      </c>
      <c r="H347" s="153" t="s">
        <v>23</v>
      </c>
      <c r="I347" s="152" t="s">
        <v>153</v>
      </c>
      <c r="J347" s="157">
        <v>145000</v>
      </c>
      <c r="K347" s="152">
        <v>1</v>
      </c>
    </row>
    <row r="348" ht="21.95" customHeight="1" spans="1:11">
      <c r="A348" s="151" t="s">
        <v>1034</v>
      </c>
      <c r="B348" s="152" t="s">
        <v>33</v>
      </c>
      <c r="C348" s="152" t="s">
        <v>84</v>
      </c>
      <c r="D348" s="153" t="s">
        <v>68</v>
      </c>
      <c r="E348" s="153" t="s">
        <v>1098</v>
      </c>
      <c r="F348" s="153" t="s">
        <v>1097</v>
      </c>
      <c r="G348" s="153" t="s">
        <v>1043</v>
      </c>
      <c r="H348" s="153" t="s">
        <v>23</v>
      </c>
      <c r="I348" s="152" t="s">
        <v>153</v>
      </c>
      <c r="J348" s="157">
        <v>160000</v>
      </c>
      <c r="K348" s="152">
        <v>1</v>
      </c>
    </row>
    <row r="349" ht="21.95" customHeight="1" spans="1:11">
      <c r="A349" s="151" t="s">
        <v>1034</v>
      </c>
      <c r="B349" s="152" t="s">
        <v>33</v>
      </c>
      <c r="C349" s="152" t="s">
        <v>84</v>
      </c>
      <c r="D349" s="153" t="s">
        <v>70</v>
      </c>
      <c r="E349" s="153" t="s">
        <v>1099</v>
      </c>
      <c r="F349" s="153" t="s">
        <v>1097</v>
      </c>
      <c r="G349" s="153" t="s">
        <v>234</v>
      </c>
      <c r="H349" s="153" t="s">
        <v>23</v>
      </c>
      <c r="I349" s="152" t="s">
        <v>153</v>
      </c>
      <c r="J349" s="157">
        <v>195000</v>
      </c>
      <c r="K349" s="152">
        <v>1</v>
      </c>
    </row>
    <row r="350" ht="21.95" customHeight="1" spans="1:11">
      <c r="A350" s="151" t="s">
        <v>1034</v>
      </c>
      <c r="B350" s="152" t="s">
        <v>33</v>
      </c>
      <c r="C350" s="152" t="s">
        <v>88</v>
      </c>
      <c r="D350" s="153" t="s">
        <v>65</v>
      </c>
      <c r="E350" s="153" t="s">
        <v>1096</v>
      </c>
      <c r="F350" s="153" t="s">
        <v>1097</v>
      </c>
      <c r="G350" s="153" t="s">
        <v>1043</v>
      </c>
      <c r="H350" s="153" t="s">
        <v>23</v>
      </c>
      <c r="I350" s="152" t="s">
        <v>153</v>
      </c>
      <c r="J350" s="157">
        <v>130000</v>
      </c>
      <c r="K350" s="152">
        <v>1</v>
      </c>
    </row>
    <row r="351" ht="21.95" customHeight="1" spans="1:11">
      <c r="A351" s="151" t="s">
        <v>1034</v>
      </c>
      <c r="B351" s="152" t="s">
        <v>33</v>
      </c>
      <c r="C351" s="152" t="s">
        <v>88</v>
      </c>
      <c r="D351" s="153" t="s">
        <v>68</v>
      </c>
      <c r="E351" s="153" t="s">
        <v>1098</v>
      </c>
      <c r="F351" s="153" t="s">
        <v>1097</v>
      </c>
      <c r="G351" s="153" t="s">
        <v>1043</v>
      </c>
      <c r="H351" s="153" t="s">
        <v>23</v>
      </c>
      <c r="I351" s="152" t="s">
        <v>153</v>
      </c>
      <c r="J351" s="157">
        <v>150000</v>
      </c>
      <c r="K351" s="152">
        <v>1</v>
      </c>
    </row>
    <row r="352" ht="21.95" customHeight="1" spans="1:11">
      <c r="A352" s="151" t="s">
        <v>1034</v>
      </c>
      <c r="B352" s="152" t="s">
        <v>33</v>
      </c>
      <c r="C352" s="152" t="s">
        <v>88</v>
      </c>
      <c r="D352" s="153" t="s">
        <v>70</v>
      </c>
      <c r="E352" s="153" t="s">
        <v>1099</v>
      </c>
      <c r="F352" s="153" t="s">
        <v>1097</v>
      </c>
      <c r="G352" s="153" t="s">
        <v>234</v>
      </c>
      <c r="H352" s="153" t="s">
        <v>23</v>
      </c>
      <c r="I352" s="152" t="s">
        <v>153</v>
      </c>
      <c r="J352" s="157">
        <v>180000</v>
      </c>
      <c r="K352" s="152">
        <v>1</v>
      </c>
    </row>
    <row r="353" ht="21.95" customHeight="1" spans="1:11">
      <c r="A353" s="151" t="s">
        <v>1034</v>
      </c>
      <c r="B353" s="152" t="s">
        <v>33</v>
      </c>
      <c r="C353" s="152" t="s">
        <v>89</v>
      </c>
      <c r="D353" s="153" t="s">
        <v>65</v>
      </c>
      <c r="E353" s="153" t="s">
        <v>1096</v>
      </c>
      <c r="F353" s="153" t="s">
        <v>1097</v>
      </c>
      <c r="G353" s="153" t="s">
        <v>1043</v>
      </c>
      <c r="H353" s="153" t="s">
        <v>23</v>
      </c>
      <c r="I353" s="152" t="s">
        <v>153</v>
      </c>
      <c r="J353" s="157">
        <v>90000</v>
      </c>
      <c r="K353" s="152">
        <v>1</v>
      </c>
    </row>
    <row r="354" ht="21.95" customHeight="1" spans="1:11">
      <c r="A354" s="151" t="s">
        <v>1034</v>
      </c>
      <c r="B354" s="152" t="s">
        <v>33</v>
      </c>
      <c r="C354" s="152" t="s">
        <v>89</v>
      </c>
      <c r="D354" s="153" t="s">
        <v>68</v>
      </c>
      <c r="E354" s="153" t="s">
        <v>1098</v>
      </c>
      <c r="F354" s="153" t="s">
        <v>1097</v>
      </c>
      <c r="G354" s="153" t="s">
        <v>1043</v>
      </c>
      <c r="H354" s="153" t="s">
        <v>23</v>
      </c>
      <c r="I354" s="152" t="s">
        <v>153</v>
      </c>
      <c r="J354" s="157">
        <v>100000</v>
      </c>
      <c r="K354" s="152">
        <v>1</v>
      </c>
    </row>
    <row r="355" ht="21.95" customHeight="1" spans="1:11">
      <c r="A355" s="151" t="s">
        <v>1034</v>
      </c>
      <c r="B355" s="152" t="s">
        <v>33</v>
      </c>
      <c r="C355" s="152" t="s">
        <v>89</v>
      </c>
      <c r="D355" s="153" t="s">
        <v>70</v>
      </c>
      <c r="E355" s="153" t="s">
        <v>1099</v>
      </c>
      <c r="F355" s="153" t="s">
        <v>1097</v>
      </c>
      <c r="G355" s="153" t="s">
        <v>234</v>
      </c>
      <c r="H355" s="153" t="s">
        <v>23</v>
      </c>
      <c r="I355" s="152" t="s">
        <v>153</v>
      </c>
      <c r="J355" s="157">
        <v>120000</v>
      </c>
      <c r="K355" s="152">
        <v>1</v>
      </c>
    </row>
    <row r="356" ht="21.95" customHeight="1" spans="1:11">
      <c r="A356" s="151" t="s">
        <v>1032</v>
      </c>
      <c r="B356" s="152" t="s">
        <v>33</v>
      </c>
      <c r="C356" s="152" t="s">
        <v>64</v>
      </c>
      <c r="D356" s="153" t="s">
        <v>65</v>
      </c>
      <c r="E356" s="155" t="s">
        <v>1100</v>
      </c>
      <c r="F356" s="153" t="s">
        <v>1097</v>
      </c>
      <c r="G356" s="153" t="s">
        <v>1043</v>
      </c>
      <c r="H356" s="153" t="s">
        <v>23</v>
      </c>
      <c r="I356" s="152" t="s">
        <v>153</v>
      </c>
      <c r="J356" s="157">
        <v>150000</v>
      </c>
      <c r="K356" s="152">
        <v>2</v>
      </c>
    </row>
    <row r="357" ht="21.95" customHeight="1" spans="1:11">
      <c r="A357" s="151" t="s">
        <v>1032</v>
      </c>
      <c r="B357" s="152" t="s">
        <v>33</v>
      </c>
      <c r="C357" s="152" t="s">
        <v>64</v>
      </c>
      <c r="D357" s="153" t="s">
        <v>68</v>
      </c>
      <c r="E357" s="155" t="s">
        <v>1100</v>
      </c>
      <c r="F357" s="153" t="s">
        <v>1097</v>
      </c>
      <c r="G357" s="153" t="s">
        <v>1043</v>
      </c>
      <c r="H357" s="153" t="s">
        <v>23</v>
      </c>
      <c r="I357" s="152" t="s">
        <v>153</v>
      </c>
      <c r="J357" s="157">
        <v>165000</v>
      </c>
      <c r="K357" s="152">
        <v>2</v>
      </c>
    </row>
    <row r="358" ht="21.95" customHeight="1" spans="1:11">
      <c r="A358" s="151" t="s">
        <v>1032</v>
      </c>
      <c r="B358" s="152" t="s">
        <v>33</v>
      </c>
      <c r="C358" s="152" t="s">
        <v>64</v>
      </c>
      <c r="D358" s="153" t="s">
        <v>70</v>
      </c>
      <c r="E358" s="155" t="s">
        <v>1101</v>
      </c>
      <c r="F358" s="153" t="s">
        <v>1097</v>
      </c>
      <c r="G358" s="153" t="s">
        <v>234</v>
      </c>
      <c r="H358" s="153" t="s">
        <v>23</v>
      </c>
      <c r="I358" s="152" t="s">
        <v>153</v>
      </c>
      <c r="J358" s="157">
        <v>200000</v>
      </c>
      <c r="K358" s="152">
        <v>2</v>
      </c>
    </row>
    <row r="359" ht="21.95" customHeight="1" spans="1:11">
      <c r="A359" s="151" t="s">
        <v>1032</v>
      </c>
      <c r="B359" s="152" t="s">
        <v>33</v>
      </c>
      <c r="C359" s="152" t="s">
        <v>84</v>
      </c>
      <c r="D359" s="153" t="s">
        <v>65</v>
      </c>
      <c r="E359" s="155" t="s">
        <v>1100</v>
      </c>
      <c r="F359" s="153" t="s">
        <v>1097</v>
      </c>
      <c r="G359" s="153" t="s">
        <v>1043</v>
      </c>
      <c r="H359" s="153" t="s">
        <v>23</v>
      </c>
      <c r="I359" s="152" t="s">
        <v>153</v>
      </c>
      <c r="J359" s="157">
        <v>200000</v>
      </c>
      <c r="K359" s="152">
        <v>1</v>
      </c>
    </row>
    <row r="360" ht="21.95" customHeight="1" spans="1:11">
      <c r="A360" s="151" t="s">
        <v>1032</v>
      </c>
      <c r="B360" s="152" t="s">
        <v>33</v>
      </c>
      <c r="C360" s="152" t="s">
        <v>84</v>
      </c>
      <c r="D360" s="153" t="s">
        <v>68</v>
      </c>
      <c r="E360" s="155" t="s">
        <v>1100</v>
      </c>
      <c r="F360" s="153" t="s">
        <v>1097</v>
      </c>
      <c r="G360" s="153" t="s">
        <v>1043</v>
      </c>
      <c r="H360" s="153" t="s">
        <v>23</v>
      </c>
      <c r="I360" s="152" t="s">
        <v>153</v>
      </c>
      <c r="J360" s="157">
        <v>220000</v>
      </c>
      <c r="K360" s="152">
        <v>1</v>
      </c>
    </row>
    <row r="361" ht="21.95" customHeight="1" spans="1:11">
      <c r="A361" s="151" t="s">
        <v>1032</v>
      </c>
      <c r="B361" s="152" t="s">
        <v>33</v>
      </c>
      <c r="C361" s="152" t="s">
        <v>84</v>
      </c>
      <c r="D361" s="153" t="s">
        <v>70</v>
      </c>
      <c r="E361" s="155" t="s">
        <v>1101</v>
      </c>
      <c r="F361" s="153" t="s">
        <v>1097</v>
      </c>
      <c r="G361" s="153" t="s">
        <v>234</v>
      </c>
      <c r="H361" s="153" t="s">
        <v>23</v>
      </c>
      <c r="I361" s="152" t="s">
        <v>153</v>
      </c>
      <c r="J361" s="157">
        <v>250000</v>
      </c>
      <c r="K361" s="152">
        <v>1</v>
      </c>
    </row>
    <row r="362" ht="21.95" customHeight="1" spans="1:11">
      <c r="A362" s="151" t="s">
        <v>1032</v>
      </c>
      <c r="B362" s="152" t="s">
        <v>33</v>
      </c>
      <c r="C362" s="152" t="s">
        <v>88</v>
      </c>
      <c r="D362" s="153" t="s">
        <v>65</v>
      </c>
      <c r="E362" s="155" t="s">
        <v>1100</v>
      </c>
      <c r="F362" s="153" t="s">
        <v>1097</v>
      </c>
      <c r="G362" s="153" t="s">
        <v>1043</v>
      </c>
      <c r="H362" s="153" t="s">
        <v>23</v>
      </c>
      <c r="I362" s="152" t="s">
        <v>153</v>
      </c>
      <c r="J362" s="157">
        <v>90000</v>
      </c>
      <c r="K362" s="152">
        <v>1</v>
      </c>
    </row>
    <row r="363" ht="21.95" customHeight="1" spans="1:11">
      <c r="A363" s="151" t="s">
        <v>1032</v>
      </c>
      <c r="B363" s="152" t="s">
        <v>33</v>
      </c>
      <c r="C363" s="152" t="s">
        <v>88</v>
      </c>
      <c r="D363" s="153" t="s">
        <v>68</v>
      </c>
      <c r="E363" s="155" t="s">
        <v>1100</v>
      </c>
      <c r="F363" s="153" t="s">
        <v>1097</v>
      </c>
      <c r="G363" s="153" t="s">
        <v>1043</v>
      </c>
      <c r="H363" s="153" t="s">
        <v>23</v>
      </c>
      <c r="I363" s="152" t="s">
        <v>153</v>
      </c>
      <c r="J363" s="157">
        <v>100000</v>
      </c>
      <c r="K363" s="152">
        <v>1</v>
      </c>
    </row>
    <row r="364" ht="21.95" customHeight="1" spans="1:11">
      <c r="A364" s="151" t="s">
        <v>1032</v>
      </c>
      <c r="B364" s="152" t="s">
        <v>33</v>
      </c>
      <c r="C364" s="152" t="s">
        <v>88</v>
      </c>
      <c r="D364" s="153" t="s">
        <v>70</v>
      </c>
      <c r="E364" s="155" t="s">
        <v>1101</v>
      </c>
      <c r="F364" s="153" t="s">
        <v>1097</v>
      </c>
      <c r="G364" s="153" t="s">
        <v>234</v>
      </c>
      <c r="H364" s="153" t="s">
        <v>23</v>
      </c>
      <c r="I364" s="152" t="s">
        <v>153</v>
      </c>
      <c r="J364" s="157">
        <v>120000</v>
      </c>
      <c r="K364" s="152">
        <v>1</v>
      </c>
    </row>
    <row r="365" ht="21.95" customHeight="1" spans="1:11">
      <c r="A365" s="151" t="s">
        <v>1032</v>
      </c>
      <c r="B365" s="152" t="s">
        <v>33</v>
      </c>
      <c r="C365" s="152" t="s">
        <v>89</v>
      </c>
      <c r="D365" s="153" t="s">
        <v>65</v>
      </c>
      <c r="E365" s="155" t="s">
        <v>1100</v>
      </c>
      <c r="F365" s="153" t="s">
        <v>1097</v>
      </c>
      <c r="G365" s="153" t="s">
        <v>1043</v>
      </c>
      <c r="H365" s="153" t="s">
        <v>23</v>
      </c>
      <c r="I365" s="152" t="s">
        <v>153</v>
      </c>
      <c r="J365" s="157">
        <v>70000</v>
      </c>
      <c r="K365" s="152">
        <v>1</v>
      </c>
    </row>
    <row r="366" ht="21.95" customHeight="1" spans="1:11">
      <c r="A366" s="151" t="s">
        <v>1032</v>
      </c>
      <c r="B366" s="152" t="s">
        <v>33</v>
      </c>
      <c r="C366" s="152" t="s">
        <v>89</v>
      </c>
      <c r="D366" s="153" t="s">
        <v>68</v>
      </c>
      <c r="E366" s="155" t="s">
        <v>1100</v>
      </c>
      <c r="F366" s="153" t="s">
        <v>1097</v>
      </c>
      <c r="G366" s="153" t="s">
        <v>1043</v>
      </c>
      <c r="H366" s="153" t="s">
        <v>23</v>
      </c>
      <c r="I366" s="152" t="s">
        <v>153</v>
      </c>
      <c r="J366" s="157">
        <v>80000</v>
      </c>
      <c r="K366" s="152">
        <v>1</v>
      </c>
    </row>
    <row r="367" ht="21.95" customHeight="1" spans="1:11">
      <c r="A367" s="151" t="s">
        <v>1032</v>
      </c>
      <c r="B367" s="152" t="s">
        <v>33</v>
      </c>
      <c r="C367" s="152" t="s">
        <v>89</v>
      </c>
      <c r="D367" s="153" t="s">
        <v>70</v>
      </c>
      <c r="E367" s="155" t="s">
        <v>1101</v>
      </c>
      <c r="F367" s="153" t="s">
        <v>1097</v>
      </c>
      <c r="G367" s="153" t="s">
        <v>234</v>
      </c>
      <c r="H367" s="153" t="s">
        <v>23</v>
      </c>
      <c r="I367" s="152" t="s">
        <v>153</v>
      </c>
      <c r="J367" s="157">
        <v>90000</v>
      </c>
      <c r="K367" s="152">
        <v>1</v>
      </c>
    </row>
    <row r="368" ht="21.95" customHeight="1" spans="1:11">
      <c r="A368" s="151" t="s">
        <v>1032</v>
      </c>
      <c r="B368" s="152" t="s">
        <v>33</v>
      </c>
      <c r="C368" s="152" t="s">
        <v>90</v>
      </c>
      <c r="D368" s="153" t="s">
        <v>65</v>
      </c>
      <c r="E368" s="155" t="s">
        <v>1100</v>
      </c>
      <c r="F368" s="153" t="s">
        <v>1097</v>
      </c>
      <c r="G368" s="153" t="s">
        <v>1043</v>
      </c>
      <c r="H368" s="153" t="s">
        <v>23</v>
      </c>
      <c r="I368" s="152" t="s">
        <v>153</v>
      </c>
      <c r="J368" s="157">
        <v>45000</v>
      </c>
      <c r="K368" s="152">
        <v>1</v>
      </c>
    </row>
    <row r="369" ht="21.95" customHeight="1" spans="1:11">
      <c r="A369" s="151" t="s">
        <v>1032</v>
      </c>
      <c r="B369" s="152" t="s">
        <v>33</v>
      </c>
      <c r="C369" s="152" t="s">
        <v>90</v>
      </c>
      <c r="D369" s="153" t="s">
        <v>68</v>
      </c>
      <c r="E369" s="155" t="s">
        <v>1100</v>
      </c>
      <c r="F369" s="153" t="s">
        <v>1097</v>
      </c>
      <c r="G369" s="153" t="s">
        <v>1043</v>
      </c>
      <c r="H369" s="153" t="s">
        <v>23</v>
      </c>
      <c r="I369" s="152" t="s">
        <v>153</v>
      </c>
      <c r="J369" s="157">
        <v>50000</v>
      </c>
      <c r="K369" s="152">
        <v>1</v>
      </c>
    </row>
    <row r="370" ht="21.95" customHeight="1" spans="1:11">
      <c r="A370" s="151" t="s">
        <v>1032</v>
      </c>
      <c r="B370" s="152" t="s">
        <v>33</v>
      </c>
      <c r="C370" s="152" t="s">
        <v>90</v>
      </c>
      <c r="D370" s="153" t="s">
        <v>70</v>
      </c>
      <c r="E370" s="155" t="s">
        <v>1101</v>
      </c>
      <c r="F370" s="153" t="s">
        <v>1097</v>
      </c>
      <c r="G370" s="153" t="s">
        <v>234</v>
      </c>
      <c r="H370" s="153" t="s">
        <v>23</v>
      </c>
      <c r="I370" s="152" t="s">
        <v>153</v>
      </c>
      <c r="J370" s="157">
        <v>60000</v>
      </c>
      <c r="K370" s="152">
        <v>1</v>
      </c>
    </row>
    <row r="371" ht="21.95" customHeight="1" spans="1:11">
      <c r="A371" s="151" t="s">
        <v>1034</v>
      </c>
      <c r="B371" s="151" t="s">
        <v>1102</v>
      </c>
      <c r="C371" s="152" t="s">
        <v>64</v>
      </c>
      <c r="D371" s="153" t="s">
        <v>65</v>
      </c>
      <c r="E371" s="153" t="s">
        <v>1096</v>
      </c>
      <c r="F371" s="153" t="s">
        <v>1097</v>
      </c>
      <c r="G371" s="153" t="s">
        <v>1043</v>
      </c>
      <c r="H371" s="153" t="s">
        <v>23</v>
      </c>
      <c r="I371" s="152" t="s">
        <v>153</v>
      </c>
      <c r="J371" s="159">
        <v>145000</v>
      </c>
      <c r="K371" s="152">
        <v>1</v>
      </c>
    </row>
    <row r="372" ht="21.95" customHeight="1" spans="1:11">
      <c r="A372" s="151" t="s">
        <v>1034</v>
      </c>
      <c r="B372" s="151" t="s">
        <v>1102</v>
      </c>
      <c r="C372" s="152" t="s">
        <v>64</v>
      </c>
      <c r="D372" s="153" t="s">
        <v>68</v>
      </c>
      <c r="E372" s="153" t="s">
        <v>1098</v>
      </c>
      <c r="F372" s="153" t="s">
        <v>1097</v>
      </c>
      <c r="G372" s="153" t="s">
        <v>1043</v>
      </c>
      <c r="H372" s="153" t="s">
        <v>23</v>
      </c>
      <c r="I372" s="152" t="s">
        <v>153</v>
      </c>
      <c r="J372" s="159">
        <v>165000</v>
      </c>
      <c r="K372" s="152">
        <v>1</v>
      </c>
    </row>
    <row r="373" ht="21.95" customHeight="1" spans="1:11">
      <c r="A373" s="151" t="s">
        <v>1034</v>
      </c>
      <c r="B373" s="151" t="s">
        <v>1102</v>
      </c>
      <c r="C373" s="152" t="s">
        <v>64</v>
      </c>
      <c r="D373" s="153" t="s">
        <v>70</v>
      </c>
      <c r="E373" s="153" t="s">
        <v>1099</v>
      </c>
      <c r="F373" s="153" t="s">
        <v>1097</v>
      </c>
      <c r="G373" s="153" t="s">
        <v>234</v>
      </c>
      <c r="H373" s="153" t="s">
        <v>23</v>
      </c>
      <c r="I373" s="152" t="s">
        <v>153</v>
      </c>
      <c r="J373" s="159">
        <v>200000</v>
      </c>
      <c r="K373" s="152">
        <v>1</v>
      </c>
    </row>
    <row r="374" ht="21.95" customHeight="1" spans="1:11">
      <c r="A374" s="151" t="s">
        <v>1034</v>
      </c>
      <c r="B374" s="151" t="s">
        <v>1102</v>
      </c>
      <c r="C374" s="152" t="s">
        <v>84</v>
      </c>
      <c r="D374" s="153" t="s">
        <v>65</v>
      </c>
      <c r="E374" s="153" t="s">
        <v>1096</v>
      </c>
      <c r="F374" s="153" t="s">
        <v>1097</v>
      </c>
      <c r="G374" s="153" t="s">
        <v>1043</v>
      </c>
      <c r="H374" s="153" t="s">
        <v>23</v>
      </c>
      <c r="I374" s="152" t="s">
        <v>153</v>
      </c>
      <c r="J374" s="159">
        <v>95000</v>
      </c>
      <c r="K374" s="152">
        <v>1</v>
      </c>
    </row>
    <row r="375" ht="21.95" customHeight="1" spans="1:11">
      <c r="A375" s="151" t="s">
        <v>1034</v>
      </c>
      <c r="B375" s="151" t="s">
        <v>1102</v>
      </c>
      <c r="C375" s="152" t="s">
        <v>84</v>
      </c>
      <c r="D375" s="153" t="s">
        <v>68</v>
      </c>
      <c r="E375" s="153" t="s">
        <v>1098</v>
      </c>
      <c r="F375" s="153" t="s">
        <v>1097</v>
      </c>
      <c r="G375" s="153" t="s">
        <v>1043</v>
      </c>
      <c r="H375" s="153" t="s">
        <v>23</v>
      </c>
      <c r="I375" s="152" t="s">
        <v>153</v>
      </c>
      <c r="J375" s="159">
        <v>105000</v>
      </c>
      <c r="K375" s="152">
        <v>1</v>
      </c>
    </row>
    <row r="376" ht="21.95" customHeight="1" spans="1:11">
      <c r="A376" s="151" t="s">
        <v>1034</v>
      </c>
      <c r="B376" s="151" t="s">
        <v>1102</v>
      </c>
      <c r="C376" s="152" t="s">
        <v>84</v>
      </c>
      <c r="D376" s="153" t="s">
        <v>70</v>
      </c>
      <c r="E376" s="153" t="s">
        <v>1099</v>
      </c>
      <c r="F376" s="153" t="s">
        <v>1097</v>
      </c>
      <c r="G376" s="153" t="s">
        <v>234</v>
      </c>
      <c r="H376" s="153" t="s">
        <v>23</v>
      </c>
      <c r="I376" s="152" t="s">
        <v>153</v>
      </c>
      <c r="J376" s="159">
        <v>130000</v>
      </c>
      <c r="K376" s="152">
        <v>1</v>
      </c>
    </row>
    <row r="377" ht="21.95" customHeight="1" spans="1:11">
      <c r="A377" s="151" t="s">
        <v>1034</v>
      </c>
      <c r="B377" s="151" t="s">
        <v>1102</v>
      </c>
      <c r="C377" s="152" t="s">
        <v>88</v>
      </c>
      <c r="D377" s="153" t="s">
        <v>65</v>
      </c>
      <c r="E377" s="153" t="s">
        <v>1096</v>
      </c>
      <c r="F377" s="153" t="s">
        <v>1097</v>
      </c>
      <c r="G377" s="153" t="s">
        <v>1043</v>
      </c>
      <c r="H377" s="153" t="s">
        <v>23</v>
      </c>
      <c r="I377" s="152" t="s">
        <v>153</v>
      </c>
      <c r="J377" s="159">
        <v>85000</v>
      </c>
      <c r="K377" s="152">
        <v>1</v>
      </c>
    </row>
    <row r="378" ht="21.95" customHeight="1" spans="1:11">
      <c r="A378" s="151" t="s">
        <v>1034</v>
      </c>
      <c r="B378" s="151" t="s">
        <v>1102</v>
      </c>
      <c r="C378" s="152" t="s">
        <v>88</v>
      </c>
      <c r="D378" s="153" t="s">
        <v>68</v>
      </c>
      <c r="E378" s="153" t="s">
        <v>1098</v>
      </c>
      <c r="F378" s="153" t="s">
        <v>1097</v>
      </c>
      <c r="G378" s="153" t="s">
        <v>1043</v>
      </c>
      <c r="H378" s="153" t="s">
        <v>23</v>
      </c>
      <c r="I378" s="152" t="s">
        <v>153</v>
      </c>
      <c r="J378" s="159">
        <v>100000</v>
      </c>
      <c r="K378" s="152">
        <v>1</v>
      </c>
    </row>
    <row r="379" ht="21.95" customHeight="1" spans="1:11">
      <c r="A379" s="151" t="s">
        <v>1034</v>
      </c>
      <c r="B379" s="151" t="s">
        <v>1102</v>
      </c>
      <c r="C379" s="152" t="s">
        <v>88</v>
      </c>
      <c r="D379" s="153" t="s">
        <v>70</v>
      </c>
      <c r="E379" s="153" t="s">
        <v>1099</v>
      </c>
      <c r="F379" s="153" t="s">
        <v>1097</v>
      </c>
      <c r="G379" s="153" t="s">
        <v>234</v>
      </c>
      <c r="H379" s="153" t="s">
        <v>23</v>
      </c>
      <c r="I379" s="152" t="s">
        <v>153</v>
      </c>
      <c r="J379" s="159">
        <v>120000</v>
      </c>
      <c r="K379" s="152">
        <v>1</v>
      </c>
    </row>
    <row r="380" ht="21.95" customHeight="1" spans="1:11">
      <c r="A380" s="151" t="s">
        <v>1034</v>
      </c>
      <c r="B380" s="151" t="s">
        <v>1102</v>
      </c>
      <c r="C380" s="152" t="s">
        <v>89</v>
      </c>
      <c r="D380" s="153" t="s">
        <v>65</v>
      </c>
      <c r="E380" s="153" t="s">
        <v>1096</v>
      </c>
      <c r="F380" s="153" t="s">
        <v>1097</v>
      </c>
      <c r="G380" s="153" t="s">
        <v>1043</v>
      </c>
      <c r="H380" s="153" t="s">
        <v>23</v>
      </c>
      <c r="I380" s="152" t="s">
        <v>153</v>
      </c>
      <c r="J380" s="159">
        <v>60000</v>
      </c>
      <c r="K380" s="152">
        <v>1</v>
      </c>
    </row>
    <row r="381" ht="21.95" customHeight="1" spans="1:11">
      <c r="A381" s="151" t="s">
        <v>1034</v>
      </c>
      <c r="B381" s="151" t="s">
        <v>1102</v>
      </c>
      <c r="C381" s="152" t="s">
        <v>89</v>
      </c>
      <c r="D381" s="153" t="s">
        <v>68</v>
      </c>
      <c r="E381" s="153" t="s">
        <v>1098</v>
      </c>
      <c r="F381" s="153" t="s">
        <v>1097</v>
      </c>
      <c r="G381" s="153" t="s">
        <v>1043</v>
      </c>
      <c r="H381" s="153" t="s">
        <v>23</v>
      </c>
      <c r="I381" s="152" t="s">
        <v>153</v>
      </c>
      <c r="J381" s="159">
        <v>65000</v>
      </c>
      <c r="K381" s="152">
        <v>1</v>
      </c>
    </row>
    <row r="382" ht="21.95" customHeight="1" spans="1:11">
      <c r="A382" s="151" t="s">
        <v>1034</v>
      </c>
      <c r="B382" s="151" t="s">
        <v>1102</v>
      </c>
      <c r="C382" s="152" t="s">
        <v>89</v>
      </c>
      <c r="D382" s="153" t="s">
        <v>70</v>
      </c>
      <c r="E382" s="153" t="s">
        <v>1099</v>
      </c>
      <c r="F382" s="153" t="s">
        <v>1097</v>
      </c>
      <c r="G382" s="153" t="s">
        <v>234</v>
      </c>
      <c r="H382" s="153" t="s">
        <v>23</v>
      </c>
      <c r="I382" s="152" t="s">
        <v>153</v>
      </c>
      <c r="J382" s="159">
        <v>80000</v>
      </c>
      <c r="K382" s="152">
        <v>1</v>
      </c>
    </row>
    <row r="383" ht="21.95" customHeight="1" spans="1:11">
      <c r="A383" s="151" t="s">
        <v>1037</v>
      </c>
      <c r="B383" s="152" t="s">
        <v>33</v>
      </c>
      <c r="C383" s="152" t="s">
        <v>64</v>
      </c>
      <c r="D383" s="153" t="s">
        <v>65</v>
      </c>
      <c r="E383" s="153" t="s">
        <v>1098</v>
      </c>
      <c r="F383" s="153" t="s">
        <v>1097</v>
      </c>
      <c r="G383" s="153" t="s">
        <v>1043</v>
      </c>
      <c r="H383" s="153" t="s">
        <v>23</v>
      </c>
      <c r="I383" s="152" t="s">
        <v>153</v>
      </c>
      <c r="J383" s="157">
        <v>235000</v>
      </c>
      <c r="K383" s="152">
        <v>1</v>
      </c>
    </row>
    <row r="384" ht="21.95" customHeight="1" spans="1:11">
      <c r="A384" s="151" t="s">
        <v>1037</v>
      </c>
      <c r="B384" s="152" t="s">
        <v>33</v>
      </c>
      <c r="C384" s="152" t="s">
        <v>64</v>
      </c>
      <c r="D384" s="153" t="s">
        <v>68</v>
      </c>
      <c r="E384" s="153" t="s">
        <v>1098</v>
      </c>
      <c r="F384" s="153" t="s">
        <v>1097</v>
      </c>
      <c r="G384" s="153" t="s">
        <v>1043</v>
      </c>
      <c r="H384" s="153" t="s">
        <v>23</v>
      </c>
      <c r="I384" s="152" t="s">
        <v>153</v>
      </c>
      <c r="J384" s="157">
        <v>260000</v>
      </c>
      <c r="K384" s="152">
        <v>1</v>
      </c>
    </row>
    <row r="385" ht="21.95" customHeight="1" spans="1:11">
      <c r="A385" s="151" t="s">
        <v>1037</v>
      </c>
      <c r="B385" s="152" t="s">
        <v>33</v>
      </c>
      <c r="C385" s="152" t="s">
        <v>64</v>
      </c>
      <c r="D385" s="153" t="s">
        <v>70</v>
      </c>
      <c r="E385" s="153" t="s">
        <v>1099</v>
      </c>
      <c r="F385" s="153" t="s">
        <v>1097</v>
      </c>
      <c r="G385" s="153" t="s">
        <v>234</v>
      </c>
      <c r="H385" s="153" t="s">
        <v>23</v>
      </c>
      <c r="I385" s="152" t="s">
        <v>153</v>
      </c>
      <c r="J385" s="157">
        <v>305000</v>
      </c>
      <c r="K385" s="152">
        <v>1</v>
      </c>
    </row>
    <row r="386" ht="21.95" customHeight="1" spans="1:11">
      <c r="A386" s="151" t="s">
        <v>1037</v>
      </c>
      <c r="B386" s="152" t="s">
        <v>33</v>
      </c>
      <c r="C386" s="152" t="s">
        <v>84</v>
      </c>
      <c r="D386" s="153" t="s">
        <v>65</v>
      </c>
      <c r="E386" s="153" t="s">
        <v>1098</v>
      </c>
      <c r="F386" s="153" t="s">
        <v>1097</v>
      </c>
      <c r="G386" s="153" t="s">
        <v>1043</v>
      </c>
      <c r="H386" s="153" t="s">
        <v>23</v>
      </c>
      <c r="I386" s="152" t="s">
        <v>153</v>
      </c>
      <c r="J386" s="157">
        <v>110000</v>
      </c>
      <c r="K386" s="152">
        <v>1</v>
      </c>
    </row>
    <row r="387" ht="21.95" customHeight="1" spans="1:11">
      <c r="A387" s="151" t="s">
        <v>1037</v>
      </c>
      <c r="B387" s="152" t="s">
        <v>33</v>
      </c>
      <c r="C387" s="152" t="s">
        <v>84</v>
      </c>
      <c r="D387" s="153" t="s">
        <v>68</v>
      </c>
      <c r="E387" s="153" t="s">
        <v>1098</v>
      </c>
      <c r="F387" s="153" t="s">
        <v>1097</v>
      </c>
      <c r="G387" s="153" t="s">
        <v>1043</v>
      </c>
      <c r="H387" s="153" t="s">
        <v>23</v>
      </c>
      <c r="I387" s="152" t="s">
        <v>153</v>
      </c>
      <c r="J387" s="157">
        <v>120000</v>
      </c>
      <c r="K387" s="152">
        <v>1</v>
      </c>
    </row>
    <row r="388" ht="21.95" customHeight="1" spans="1:11">
      <c r="A388" s="151" t="s">
        <v>1037</v>
      </c>
      <c r="B388" s="152" t="s">
        <v>33</v>
      </c>
      <c r="C388" s="152" t="s">
        <v>84</v>
      </c>
      <c r="D388" s="153" t="s">
        <v>70</v>
      </c>
      <c r="E388" s="153" t="s">
        <v>1099</v>
      </c>
      <c r="F388" s="153" t="s">
        <v>1097</v>
      </c>
      <c r="G388" s="153" t="s">
        <v>234</v>
      </c>
      <c r="H388" s="153" t="s">
        <v>23</v>
      </c>
      <c r="I388" s="152" t="s">
        <v>153</v>
      </c>
      <c r="J388" s="157">
        <v>145000</v>
      </c>
      <c r="K388" s="152">
        <v>1</v>
      </c>
    </row>
    <row r="389" ht="21.95" customHeight="1" spans="1:11">
      <c r="A389" s="151" t="s">
        <v>1037</v>
      </c>
      <c r="B389" s="152" t="s">
        <v>33</v>
      </c>
      <c r="C389" s="152" t="s">
        <v>88</v>
      </c>
      <c r="D389" s="153" t="s">
        <v>65</v>
      </c>
      <c r="E389" s="153" t="s">
        <v>1098</v>
      </c>
      <c r="F389" s="153" t="s">
        <v>1097</v>
      </c>
      <c r="G389" s="153" t="s">
        <v>1043</v>
      </c>
      <c r="H389" s="153" t="s">
        <v>23</v>
      </c>
      <c r="I389" s="152" t="s">
        <v>153</v>
      </c>
      <c r="J389" s="157">
        <v>55000</v>
      </c>
      <c r="K389" s="152">
        <v>1</v>
      </c>
    </row>
    <row r="390" ht="21.95" customHeight="1" spans="1:11">
      <c r="A390" s="151" t="s">
        <v>1037</v>
      </c>
      <c r="B390" s="152" t="s">
        <v>33</v>
      </c>
      <c r="C390" s="152" t="s">
        <v>88</v>
      </c>
      <c r="D390" s="153" t="s">
        <v>68</v>
      </c>
      <c r="E390" s="153" t="s">
        <v>1098</v>
      </c>
      <c r="F390" s="153" t="s">
        <v>1097</v>
      </c>
      <c r="G390" s="153" t="s">
        <v>1043</v>
      </c>
      <c r="H390" s="153" t="s">
        <v>23</v>
      </c>
      <c r="I390" s="152" t="s">
        <v>153</v>
      </c>
      <c r="J390" s="157">
        <v>60000</v>
      </c>
      <c r="K390" s="152">
        <v>1</v>
      </c>
    </row>
    <row r="391" ht="21.95" customHeight="1" spans="1:11">
      <c r="A391" s="151" t="s">
        <v>1037</v>
      </c>
      <c r="B391" s="152" t="s">
        <v>33</v>
      </c>
      <c r="C391" s="152" t="s">
        <v>88</v>
      </c>
      <c r="D391" s="153" t="s">
        <v>70</v>
      </c>
      <c r="E391" s="153" t="s">
        <v>1099</v>
      </c>
      <c r="F391" s="153" t="s">
        <v>1097</v>
      </c>
      <c r="G391" s="153" t="s">
        <v>234</v>
      </c>
      <c r="H391" s="153" t="s">
        <v>23</v>
      </c>
      <c r="I391" s="152" t="s">
        <v>153</v>
      </c>
      <c r="J391" s="157">
        <v>70000</v>
      </c>
      <c r="K391" s="152">
        <v>1</v>
      </c>
    </row>
    <row r="392" ht="21.95" customHeight="1" spans="1:11">
      <c r="A392" s="151" t="s">
        <v>1037</v>
      </c>
      <c r="B392" s="152" t="s">
        <v>33</v>
      </c>
      <c r="C392" s="152" t="s">
        <v>89</v>
      </c>
      <c r="D392" s="153" t="s">
        <v>65</v>
      </c>
      <c r="E392" s="153" t="s">
        <v>1098</v>
      </c>
      <c r="F392" s="153" t="s">
        <v>1097</v>
      </c>
      <c r="G392" s="153" t="s">
        <v>1043</v>
      </c>
      <c r="H392" s="153" t="s">
        <v>23</v>
      </c>
      <c r="I392" s="152" t="s">
        <v>153</v>
      </c>
      <c r="J392" s="157">
        <v>40000</v>
      </c>
      <c r="K392" s="152">
        <v>1</v>
      </c>
    </row>
    <row r="393" ht="21.95" customHeight="1" spans="1:11">
      <c r="A393" s="151" t="s">
        <v>1037</v>
      </c>
      <c r="B393" s="152" t="s">
        <v>33</v>
      </c>
      <c r="C393" s="152" t="s">
        <v>89</v>
      </c>
      <c r="D393" s="153" t="s">
        <v>68</v>
      </c>
      <c r="E393" s="153" t="s">
        <v>1098</v>
      </c>
      <c r="F393" s="153" t="s">
        <v>1097</v>
      </c>
      <c r="G393" s="153" t="s">
        <v>1043</v>
      </c>
      <c r="H393" s="153" t="s">
        <v>23</v>
      </c>
      <c r="I393" s="152" t="s">
        <v>153</v>
      </c>
      <c r="J393" s="157">
        <v>45000</v>
      </c>
      <c r="K393" s="152">
        <v>1</v>
      </c>
    </row>
    <row r="394" ht="21.95" customHeight="1" spans="1:11">
      <c r="A394" s="151" t="s">
        <v>1037</v>
      </c>
      <c r="B394" s="152" t="s">
        <v>33</v>
      </c>
      <c r="C394" s="152" t="s">
        <v>89</v>
      </c>
      <c r="D394" s="153" t="s">
        <v>70</v>
      </c>
      <c r="E394" s="153" t="s">
        <v>1099</v>
      </c>
      <c r="F394" s="153" t="s">
        <v>1097</v>
      </c>
      <c r="G394" s="153" t="s">
        <v>234</v>
      </c>
      <c r="H394" s="153" t="s">
        <v>23</v>
      </c>
      <c r="I394" s="152" t="s">
        <v>153</v>
      </c>
      <c r="J394" s="157">
        <v>50000</v>
      </c>
      <c r="K394" s="152">
        <v>1</v>
      </c>
    </row>
    <row r="395" ht="21.95" customHeight="1" spans="1:11">
      <c r="A395" s="151" t="s">
        <v>1042</v>
      </c>
      <c r="B395" s="152" t="s">
        <v>33</v>
      </c>
      <c r="C395" s="152" t="s">
        <v>64</v>
      </c>
      <c r="D395" s="153" t="s">
        <v>65</v>
      </c>
      <c r="E395" s="153" t="s">
        <v>1098</v>
      </c>
      <c r="F395" s="153" t="s">
        <v>1097</v>
      </c>
      <c r="G395" s="153" t="s">
        <v>1043</v>
      </c>
      <c r="H395" s="153" t="s">
        <v>23</v>
      </c>
      <c r="I395" s="152" t="s">
        <v>153</v>
      </c>
      <c r="J395" s="157">
        <v>150000</v>
      </c>
      <c r="K395" s="152">
        <v>1</v>
      </c>
    </row>
    <row r="396" ht="21.95" customHeight="1" spans="1:11">
      <c r="A396" s="151" t="s">
        <v>1042</v>
      </c>
      <c r="B396" s="152" t="s">
        <v>33</v>
      </c>
      <c r="C396" s="152" t="s">
        <v>64</v>
      </c>
      <c r="D396" s="153" t="s">
        <v>68</v>
      </c>
      <c r="E396" s="153" t="s">
        <v>1098</v>
      </c>
      <c r="F396" s="153" t="s">
        <v>1097</v>
      </c>
      <c r="G396" s="153" t="s">
        <v>1043</v>
      </c>
      <c r="H396" s="153" t="s">
        <v>23</v>
      </c>
      <c r="I396" s="152" t="s">
        <v>153</v>
      </c>
      <c r="J396" s="157">
        <v>165000</v>
      </c>
      <c r="K396" s="152">
        <v>1</v>
      </c>
    </row>
    <row r="397" ht="21.95" customHeight="1" spans="1:11">
      <c r="A397" s="151" t="s">
        <v>1042</v>
      </c>
      <c r="B397" s="152" t="s">
        <v>33</v>
      </c>
      <c r="C397" s="152" t="s">
        <v>64</v>
      </c>
      <c r="D397" s="153" t="s">
        <v>70</v>
      </c>
      <c r="E397" s="153" t="s">
        <v>1099</v>
      </c>
      <c r="F397" s="153" t="s">
        <v>1097</v>
      </c>
      <c r="G397" s="153" t="s">
        <v>234</v>
      </c>
      <c r="H397" s="153" t="s">
        <v>23</v>
      </c>
      <c r="I397" s="152" t="s">
        <v>153</v>
      </c>
      <c r="J397" s="157">
        <v>195000</v>
      </c>
      <c r="K397" s="152">
        <v>1</v>
      </c>
    </row>
    <row r="398" ht="21.95" customHeight="1" spans="1:11">
      <c r="A398" s="151" t="s">
        <v>1042</v>
      </c>
      <c r="B398" s="152" t="s">
        <v>33</v>
      </c>
      <c r="C398" s="152" t="s">
        <v>84</v>
      </c>
      <c r="D398" s="153" t="s">
        <v>65</v>
      </c>
      <c r="E398" s="153" t="s">
        <v>1098</v>
      </c>
      <c r="F398" s="153" t="s">
        <v>1097</v>
      </c>
      <c r="G398" s="153" t="s">
        <v>1043</v>
      </c>
      <c r="H398" s="153" t="s">
        <v>23</v>
      </c>
      <c r="I398" s="152" t="s">
        <v>153</v>
      </c>
      <c r="J398" s="157">
        <v>85000</v>
      </c>
      <c r="K398" s="152">
        <v>1</v>
      </c>
    </row>
    <row r="399" ht="21.95" customHeight="1" spans="1:11">
      <c r="A399" s="151" t="s">
        <v>1042</v>
      </c>
      <c r="B399" s="152" t="s">
        <v>33</v>
      </c>
      <c r="C399" s="152" t="s">
        <v>84</v>
      </c>
      <c r="D399" s="153" t="s">
        <v>68</v>
      </c>
      <c r="E399" s="153" t="s">
        <v>1098</v>
      </c>
      <c r="F399" s="153" t="s">
        <v>1097</v>
      </c>
      <c r="G399" s="153" t="s">
        <v>1043</v>
      </c>
      <c r="H399" s="153" t="s">
        <v>23</v>
      </c>
      <c r="I399" s="152" t="s">
        <v>153</v>
      </c>
      <c r="J399" s="157">
        <v>95000</v>
      </c>
      <c r="K399" s="152">
        <v>1</v>
      </c>
    </row>
    <row r="400" ht="21.95" customHeight="1" spans="1:11">
      <c r="A400" s="151" t="s">
        <v>1042</v>
      </c>
      <c r="B400" s="152" t="s">
        <v>33</v>
      </c>
      <c r="C400" s="152" t="s">
        <v>84</v>
      </c>
      <c r="D400" s="153" t="s">
        <v>70</v>
      </c>
      <c r="E400" s="153" t="s">
        <v>1099</v>
      </c>
      <c r="F400" s="153" t="s">
        <v>1097</v>
      </c>
      <c r="G400" s="153" t="s">
        <v>234</v>
      </c>
      <c r="H400" s="153" t="s">
        <v>23</v>
      </c>
      <c r="I400" s="152" t="s">
        <v>153</v>
      </c>
      <c r="J400" s="157">
        <v>110000</v>
      </c>
      <c r="K400" s="152">
        <v>1</v>
      </c>
    </row>
    <row r="401" ht="21.95" customHeight="1" spans="1:11">
      <c r="A401" s="151" t="s">
        <v>1042</v>
      </c>
      <c r="B401" s="152" t="s">
        <v>33</v>
      </c>
      <c r="C401" s="152" t="s">
        <v>88</v>
      </c>
      <c r="D401" s="153" t="s">
        <v>65</v>
      </c>
      <c r="E401" s="153" t="s">
        <v>1098</v>
      </c>
      <c r="F401" s="153" t="s">
        <v>1097</v>
      </c>
      <c r="G401" s="153" t="s">
        <v>1043</v>
      </c>
      <c r="H401" s="153" t="s">
        <v>23</v>
      </c>
      <c r="I401" s="152" t="s">
        <v>153</v>
      </c>
      <c r="J401" s="157">
        <v>70000</v>
      </c>
      <c r="K401" s="152">
        <v>1</v>
      </c>
    </row>
    <row r="402" ht="21.95" customHeight="1" spans="1:11">
      <c r="A402" s="151" t="s">
        <v>1042</v>
      </c>
      <c r="B402" s="152" t="s">
        <v>33</v>
      </c>
      <c r="C402" s="152" t="s">
        <v>88</v>
      </c>
      <c r="D402" s="153" t="s">
        <v>68</v>
      </c>
      <c r="E402" s="153" t="s">
        <v>1098</v>
      </c>
      <c r="F402" s="153" t="s">
        <v>1097</v>
      </c>
      <c r="G402" s="153" t="s">
        <v>1043</v>
      </c>
      <c r="H402" s="153" t="s">
        <v>23</v>
      </c>
      <c r="I402" s="152" t="s">
        <v>153</v>
      </c>
      <c r="J402" s="157">
        <v>80000</v>
      </c>
      <c r="K402" s="152">
        <v>1</v>
      </c>
    </row>
    <row r="403" ht="21.95" customHeight="1" spans="1:11">
      <c r="A403" s="151" t="s">
        <v>1042</v>
      </c>
      <c r="B403" s="152" t="s">
        <v>33</v>
      </c>
      <c r="C403" s="152" t="s">
        <v>88</v>
      </c>
      <c r="D403" s="153" t="s">
        <v>70</v>
      </c>
      <c r="E403" s="153" t="s">
        <v>1099</v>
      </c>
      <c r="F403" s="153" t="s">
        <v>1097</v>
      </c>
      <c r="G403" s="153" t="s">
        <v>234</v>
      </c>
      <c r="H403" s="153" t="s">
        <v>23</v>
      </c>
      <c r="I403" s="152" t="s">
        <v>153</v>
      </c>
      <c r="J403" s="157">
        <v>90000</v>
      </c>
      <c r="K403" s="152">
        <v>1</v>
      </c>
    </row>
    <row r="404" ht="21.95" customHeight="1" spans="1:11">
      <c r="A404" s="151" t="s">
        <v>1042</v>
      </c>
      <c r="B404" s="152" t="s">
        <v>33</v>
      </c>
      <c r="C404" s="152" t="s">
        <v>89</v>
      </c>
      <c r="D404" s="153" t="s">
        <v>65</v>
      </c>
      <c r="E404" s="153" t="s">
        <v>1098</v>
      </c>
      <c r="F404" s="153" t="s">
        <v>1097</v>
      </c>
      <c r="G404" s="153" t="s">
        <v>1043</v>
      </c>
      <c r="H404" s="153" t="s">
        <v>23</v>
      </c>
      <c r="I404" s="152" t="s">
        <v>153</v>
      </c>
      <c r="J404" s="157">
        <v>55000</v>
      </c>
      <c r="K404" s="152">
        <v>1</v>
      </c>
    </row>
    <row r="405" ht="21.95" customHeight="1" spans="1:11">
      <c r="A405" s="151" t="s">
        <v>1042</v>
      </c>
      <c r="B405" s="152" t="s">
        <v>33</v>
      </c>
      <c r="C405" s="152" t="s">
        <v>89</v>
      </c>
      <c r="D405" s="153" t="s">
        <v>68</v>
      </c>
      <c r="E405" s="153" t="s">
        <v>1098</v>
      </c>
      <c r="F405" s="153" t="s">
        <v>1097</v>
      </c>
      <c r="G405" s="153" t="s">
        <v>1043</v>
      </c>
      <c r="H405" s="153" t="s">
        <v>23</v>
      </c>
      <c r="I405" s="152" t="s">
        <v>153</v>
      </c>
      <c r="J405" s="157">
        <v>60000</v>
      </c>
      <c r="K405" s="152">
        <v>1</v>
      </c>
    </row>
    <row r="406" ht="21.95" customHeight="1" spans="1:11">
      <c r="A406" s="151" t="s">
        <v>1042</v>
      </c>
      <c r="B406" s="152" t="s">
        <v>33</v>
      </c>
      <c r="C406" s="152" t="s">
        <v>89</v>
      </c>
      <c r="D406" s="153" t="s">
        <v>70</v>
      </c>
      <c r="E406" s="153" t="s">
        <v>1099</v>
      </c>
      <c r="F406" s="153" t="s">
        <v>1097</v>
      </c>
      <c r="G406" s="153" t="s">
        <v>234</v>
      </c>
      <c r="H406" s="153" t="s">
        <v>23</v>
      </c>
      <c r="I406" s="152" t="s">
        <v>153</v>
      </c>
      <c r="J406" s="157">
        <v>70000</v>
      </c>
      <c r="K406" s="152">
        <v>1</v>
      </c>
    </row>
    <row r="407" ht="21.95" customHeight="1" spans="1:11">
      <c r="A407" s="151" t="s">
        <v>1044</v>
      </c>
      <c r="B407" s="152" t="s">
        <v>33</v>
      </c>
      <c r="C407" s="152" t="s">
        <v>64</v>
      </c>
      <c r="D407" s="153" t="s">
        <v>65</v>
      </c>
      <c r="E407" s="153" t="s">
        <v>1098</v>
      </c>
      <c r="F407" s="153" t="s">
        <v>1097</v>
      </c>
      <c r="G407" s="153" t="s">
        <v>1043</v>
      </c>
      <c r="H407" s="153" t="s">
        <v>23</v>
      </c>
      <c r="I407" s="152" t="s">
        <v>153</v>
      </c>
      <c r="J407" s="157">
        <v>70000</v>
      </c>
      <c r="K407" s="152">
        <v>1</v>
      </c>
    </row>
    <row r="408" ht="21.95" customHeight="1" spans="1:11">
      <c r="A408" s="151" t="s">
        <v>1044</v>
      </c>
      <c r="B408" s="152" t="s">
        <v>33</v>
      </c>
      <c r="C408" s="152" t="s">
        <v>64</v>
      </c>
      <c r="D408" s="153" t="s">
        <v>68</v>
      </c>
      <c r="E408" s="153" t="s">
        <v>1098</v>
      </c>
      <c r="F408" s="153" t="s">
        <v>1097</v>
      </c>
      <c r="G408" s="153" t="s">
        <v>1043</v>
      </c>
      <c r="H408" s="153" t="s">
        <v>23</v>
      </c>
      <c r="I408" s="152" t="s">
        <v>153</v>
      </c>
      <c r="J408" s="157">
        <v>80000</v>
      </c>
      <c r="K408" s="152">
        <v>1</v>
      </c>
    </row>
    <row r="409" ht="21.95" customHeight="1" spans="1:11">
      <c r="A409" s="151" t="s">
        <v>1044</v>
      </c>
      <c r="B409" s="152" t="s">
        <v>33</v>
      </c>
      <c r="C409" s="152" t="s">
        <v>64</v>
      </c>
      <c r="D409" s="153" t="s">
        <v>70</v>
      </c>
      <c r="E409" s="153" t="s">
        <v>1099</v>
      </c>
      <c r="F409" s="153" t="s">
        <v>1097</v>
      </c>
      <c r="G409" s="153" t="s">
        <v>234</v>
      </c>
      <c r="H409" s="153" t="s">
        <v>23</v>
      </c>
      <c r="I409" s="152" t="s">
        <v>153</v>
      </c>
      <c r="J409" s="157">
        <v>90000</v>
      </c>
      <c r="K409" s="152">
        <v>1</v>
      </c>
    </row>
    <row r="410" ht="21.95" customHeight="1" spans="1:11">
      <c r="A410" s="151" t="s">
        <v>1044</v>
      </c>
      <c r="B410" s="152" t="s">
        <v>33</v>
      </c>
      <c r="C410" s="152" t="s">
        <v>84</v>
      </c>
      <c r="D410" s="153" t="s">
        <v>65</v>
      </c>
      <c r="E410" s="153" t="s">
        <v>1098</v>
      </c>
      <c r="F410" s="153" t="s">
        <v>1097</v>
      </c>
      <c r="G410" s="153" t="s">
        <v>1043</v>
      </c>
      <c r="H410" s="153" t="s">
        <v>23</v>
      </c>
      <c r="I410" s="152" t="s">
        <v>153</v>
      </c>
      <c r="J410" s="157">
        <v>60000</v>
      </c>
      <c r="K410" s="152">
        <v>1</v>
      </c>
    </row>
    <row r="411" ht="21.95" customHeight="1" spans="1:11">
      <c r="A411" s="151" t="s">
        <v>1044</v>
      </c>
      <c r="B411" s="152" t="s">
        <v>33</v>
      </c>
      <c r="C411" s="152" t="s">
        <v>84</v>
      </c>
      <c r="D411" s="153" t="s">
        <v>68</v>
      </c>
      <c r="E411" s="153" t="s">
        <v>1098</v>
      </c>
      <c r="F411" s="153" t="s">
        <v>1097</v>
      </c>
      <c r="G411" s="153" t="s">
        <v>1043</v>
      </c>
      <c r="H411" s="153" t="s">
        <v>23</v>
      </c>
      <c r="I411" s="152" t="s">
        <v>153</v>
      </c>
      <c r="J411" s="157">
        <v>65000</v>
      </c>
      <c r="K411" s="152">
        <v>1</v>
      </c>
    </row>
    <row r="412" ht="21.95" customHeight="1" spans="1:11">
      <c r="A412" s="151" t="s">
        <v>1044</v>
      </c>
      <c r="B412" s="152" t="s">
        <v>33</v>
      </c>
      <c r="C412" s="152" t="s">
        <v>84</v>
      </c>
      <c r="D412" s="153" t="s">
        <v>70</v>
      </c>
      <c r="E412" s="153" t="s">
        <v>1099</v>
      </c>
      <c r="F412" s="153" t="s">
        <v>1097</v>
      </c>
      <c r="G412" s="153" t="s">
        <v>234</v>
      </c>
      <c r="H412" s="153" t="s">
        <v>23</v>
      </c>
      <c r="I412" s="152" t="s">
        <v>153</v>
      </c>
      <c r="J412" s="157">
        <v>75000</v>
      </c>
      <c r="K412" s="152">
        <v>1</v>
      </c>
    </row>
    <row r="413" ht="21.95" customHeight="1" spans="1:11">
      <c r="A413" s="151" t="s">
        <v>1044</v>
      </c>
      <c r="B413" s="152" t="s">
        <v>33</v>
      </c>
      <c r="C413" s="152" t="s">
        <v>88</v>
      </c>
      <c r="D413" s="153" t="s">
        <v>65</v>
      </c>
      <c r="E413" s="153" t="s">
        <v>1098</v>
      </c>
      <c r="F413" s="153" t="s">
        <v>1097</v>
      </c>
      <c r="G413" s="153" t="s">
        <v>1043</v>
      </c>
      <c r="H413" s="153" t="s">
        <v>23</v>
      </c>
      <c r="I413" s="152" t="s">
        <v>153</v>
      </c>
      <c r="J413" s="157">
        <v>45000</v>
      </c>
      <c r="K413" s="152">
        <v>1</v>
      </c>
    </row>
    <row r="414" ht="21.95" customHeight="1" spans="1:11">
      <c r="A414" s="151" t="s">
        <v>1044</v>
      </c>
      <c r="B414" s="152" t="s">
        <v>33</v>
      </c>
      <c r="C414" s="152" t="s">
        <v>88</v>
      </c>
      <c r="D414" s="153" t="s">
        <v>68</v>
      </c>
      <c r="E414" s="153" t="s">
        <v>1098</v>
      </c>
      <c r="F414" s="153" t="s">
        <v>1097</v>
      </c>
      <c r="G414" s="153" t="s">
        <v>1043</v>
      </c>
      <c r="H414" s="153" t="s">
        <v>23</v>
      </c>
      <c r="I414" s="152" t="s">
        <v>153</v>
      </c>
      <c r="J414" s="157">
        <v>50000</v>
      </c>
      <c r="K414" s="152">
        <v>1</v>
      </c>
    </row>
    <row r="415" ht="21.95" customHeight="1" spans="1:11">
      <c r="A415" s="151" t="s">
        <v>1044</v>
      </c>
      <c r="B415" s="152" t="s">
        <v>33</v>
      </c>
      <c r="C415" s="152" t="s">
        <v>88</v>
      </c>
      <c r="D415" s="153" t="s">
        <v>70</v>
      </c>
      <c r="E415" s="153" t="s">
        <v>1099</v>
      </c>
      <c r="F415" s="153" t="s">
        <v>1097</v>
      </c>
      <c r="G415" s="153" t="s">
        <v>234</v>
      </c>
      <c r="H415" s="153" t="s">
        <v>23</v>
      </c>
      <c r="I415" s="152" t="s">
        <v>153</v>
      </c>
      <c r="J415" s="157">
        <v>60000</v>
      </c>
      <c r="K415" s="152">
        <v>1</v>
      </c>
    </row>
    <row r="416" ht="21.95" customHeight="1" spans="1:11">
      <c r="A416" s="151" t="s">
        <v>1044</v>
      </c>
      <c r="B416" s="152" t="s">
        <v>33</v>
      </c>
      <c r="C416" s="152" t="s">
        <v>89</v>
      </c>
      <c r="D416" s="153" t="s">
        <v>65</v>
      </c>
      <c r="E416" s="153" t="s">
        <v>1098</v>
      </c>
      <c r="F416" s="153" t="s">
        <v>1097</v>
      </c>
      <c r="G416" s="153" t="s">
        <v>1043</v>
      </c>
      <c r="H416" s="153" t="s">
        <v>23</v>
      </c>
      <c r="I416" s="152" t="s">
        <v>153</v>
      </c>
      <c r="J416" s="157">
        <v>40000</v>
      </c>
      <c r="K416" s="152">
        <v>1</v>
      </c>
    </row>
    <row r="417" ht="21.95" customHeight="1" spans="1:11">
      <c r="A417" s="151" t="s">
        <v>1044</v>
      </c>
      <c r="B417" s="152" t="s">
        <v>33</v>
      </c>
      <c r="C417" s="152" t="s">
        <v>89</v>
      </c>
      <c r="D417" s="153" t="s">
        <v>68</v>
      </c>
      <c r="E417" s="153" t="s">
        <v>1098</v>
      </c>
      <c r="F417" s="153" t="s">
        <v>1097</v>
      </c>
      <c r="G417" s="153" t="s">
        <v>1043</v>
      </c>
      <c r="H417" s="153" t="s">
        <v>23</v>
      </c>
      <c r="I417" s="152" t="s">
        <v>153</v>
      </c>
      <c r="J417" s="157">
        <v>45000</v>
      </c>
      <c r="K417" s="152">
        <v>1</v>
      </c>
    </row>
    <row r="418" ht="21.95" customHeight="1" spans="1:11">
      <c r="A418" s="151" t="s">
        <v>1044</v>
      </c>
      <c r="B418" s="152" t="s">
        <v>33</v>
      </c>
      <c r="C418" s="152" t="s">
        <v>89</v>
      </c>
      <c r="D418" s="153" t="s">
        <v>70</v>
      </c>
      <c r="E418" s="153" t="s">
        <v>1099</v>
      </c>
      <c r="F418" s="153" t="s">
        <v>1097</v>
      </c>
      <c r="G418" s="153" t="s">
        <v>234</v>
      </c>
      <c r="H418" s="153" t="s">
        <v>23</v>
      </c>
      <c r="I418" s="152" t="s">
        <v>153</v>
      </c>
      <c r="J418" s="157">
        <v>50000</v>
      </c>
      <c r="K418" s="152">
        <v>1</v>
      </c>
    </row>
    <row r="419" ht="21.95" customHeight="1" spans="1:11">
      <c r="A419" s="151" t="s">
        <v>1044</v>
      </c>
      <c r="B419" s="152" t="s">
        <v>33</v>
      </c>
      <c r="C419" s="152" t="s">
        <v>90</v>
      </c>
      <c r="D419" s="153" t="s">
        <v>65</v>
      </c>
      <c r="E419" s="153" t="s">
        <v>1098</v>
      </c>
      <c r="F419" s="153" t="s">
        <v>1097</v>
      </c>
      <c r="G419" s="153" t="s">
        <v>1043</v>
      </c>
      <c r="H419" s="153" t="s">
        <v>23</v>
      </c>
      <c r="I419" s="152" t="s">
        <v>153</v>
      </c>
      <c r="J419" s="157">
        <v>25000</v>
      </c>
      <c r="K419" s="152">
        <v>1</v>
      </c>
    </row>
    <row r="420" ht="21.95" customHeight="1" spans="1:11">
      <c r="A420" s="151" t="s">
        <v>1044</v>
      </c>
      <c r="B420" s="152" t="s">
        <v>33</v>
      </c>
      <c r="C420" s="152" t="s">
        <v>90</v>
      </c>
      <c r="D420" s="153" t="s">
        <v>68</v>
      </c>
      <c r="E420" s="153" t="s">
        <v>1098</v>
      </c>
      <c r="F420" s="153" t="s">
        <v>1097</v>
      </c>
      <c r="G420" s="153" t="s">
        <v>1043</v>
      </c>
      <c r="H420" s="153" t="s">
        <v>23</v>
      </c>
      <c r="I420" s="152" t="s">
        <v>153</v>
      </c>
      <c r="J420" s="157">
        <v>28000</v>
      </c>
      <c r="K420" s="152">
        <v>1</v>
      </c>
    </row>
    <row r="421" ht="21.95" customHeight="1" spans="1:11">
      <c r="A421" s="151" t="s">
        <v>1044</v>
      </c>
      <c r="B421" s="152" t="s">
        <v>33</v>
      </c>
      <c r="C421" s="152" t="s">
        <v>90</v>
      </c>
      <c r="D421" s="153" t="s">
        <v>70</v>
      </c>
      <c r="E421" s="153" t="s">
        <v>1099</v>
      </c>
      <c r="F421" s="153" t="s">
        <v>1097</v>
      </c>
      <c r="G421" s="153" t="s">
        <v>234</v>
      </c>
      <c r="H421" s="153" t="s">
        <v>23</v>
      </c>
      <c r="I421" s="152" t="s">
        <v>153</v>
      </c>
      <c r="J421" s="157">
        <v>30000</v>
      </c>
      <c r="K421" s="152">
        <v>1</v>
      </c>
    </row>
    <row r="422" ht="21.95" customHeight="1" spans="1:11">
      <c r="A422" s="151" t="s">
        <v>1045</v>
      </c>
      <c r="B422" s="152" t="s">
        <v>33</v>
      </c>
      <c r="C422" s="152" t="s">
        <v>64</v>
      </c>
      <c r="D422" s="153" t="s">
        <v>65</v>
      </c>
      <c r="E422" s="153" t="s">
        <v>1098</v>
      </c>
      <c r="F422" s="153" t="s">
        <v>1097</v>
      </c>
      <c r="G422" s="153" t="s">
        <v>1043</v>
      </c>
      <c r="H422" s="153" t="s">
        <v>23</v>
      </c>
      <c r="I422" s="152" t="s">
        <v>153</v>
      </c>
      <c r="J422" s="157">
        <v>110000</v>
      </c>
      <c r="K422" s="152">
        <v>1</v>
      </c>
    </row>
    <row r="423" ht="21.95" customHeight="1" spans="1:11">
      <c r="A423" s="151" t="s">
        <v>1045</v>
      </c>
      <c r="B423" s="152" t="s">
        <v>33</v>
      </c>
      <c r="C423" s="152" t="s">
        <v>64</v>
      </c>
      <c r="D423" s="153" t="s">
        <v>68</v>
      </c>
      <c r="E423" s="153" t="s">
        <v>1098</v>
      </c>
      <c r="F423" s="153" t="s">
        <v>1097</v>
      </c>
      <c r="G423" s="153" t="s">
        <v>1043</v>
      </c>
      <c r="H423" s="153" t="s">
        <v>23</v>
      </c>
      <c r="I423" s="152" t="s">
        <v>153</v>
      </c>
      <c r="J423" s="157">
        <v>120000</v>
      </c>
      <c r="K423" s="152">
        <v>1</v>
      </c>
    </row>
    <row r="424" ht="21.95" customHeight="1" spans="1:11">
      <c r="A424" s="151" t="s">
        <v>1045</v>
      </c>
      <c r="B424" s="152" t="s">
        <v>33</v>
      </c>
      <c r="C424" s="152" t="s">
        <v>64</v>
      </c>
      <c r="D424" s="153" t="s">
        <v>70</v>
      </c>
      <c r="E424" s="153" t="s">
        <v>1099</v>
      </c>
      <c r="F424" s="153" t="s">
        <v>1097</v>
      </c>
      <c r="G424" s="153" t="s">
        <v>234</v>
      </c>
      <c r="H424" s="153" t="s">
        <v>23</v>
      </c>
      <c r="I424" s="152" t="s">
        <v>153</v>
      </c>
      <c r="J424" s="157">
        <v>145000</v>
      </c>
      <c r="K424" s="152">
        <v>1</v>
      </c>
    </row>
    <row r="425" ht="21.95" customHeight="1" spans="1:11">
      <c r="A425" s="151" t="s">
        <v>1045</v>
      </c>
      <c r="B425" s="152" t="s">
        <v>33</v>
      </c>
      <c r="C425" s="152" t="s">
        <v>84</v>
      </c>
      <c r="D425" s="153" t="s">
        <v>65</v>
      </c>
      <c r="E425" s="153" t="s">
        <v>1098</v>
      </c>
      <c r="F425" s="153" t="s">
        <v>1097</v>
      </c>
      <c r="G425" s="153" t="s">
        <v>1043</v>
      </c>
      <c r="H425" s="153" t="s">
        <v>23</v>
      </c>
      <c r="I425" s="152" t="s">
        <v>153</v>
      </c>
      <c r="J425" s="157">
        <v>55000</v>
      </c>
      <c r="K425" s="152">
        <v>1</v>
      </c>
    </row>
    <row r="426" ht="21.95" customHeight="1" spans="1:11">
      <c r="A426" s="151" t="s">
        <v>1045</v>
      </c>
      <c r="B426" s="152" t="s">
        <v>33</v>
      </c>
      <c r="C426" s="152" t="s">
        <v>84</v>
      </c>
      <c r="D426" s="153" t="s">
        <v>68</v>
      </c>
      <c r="E426" s="153" t="s">
        <v>1098</v>
      </c>
      <c r="F426" s="153" t="s">
        <v>1097</v>
      </c>
      <c r="G426" s="153" t="s">
        <v>1043</v>
      </c>
      <c r="H426" s="153" t="s">
        <v>23</v>
      </c>
      <c r="I426" s="152" t="s">
        <v>153</v>
      </c>
      <c r="J426" s="157">
        <v>60000</v>
      </c>
      <c r="K426" s="152">
        <v>1</v>
      </c>
    </row>
    <row r="427" ht="21.95" customHeight="1" spans="1:11">
      <c r="A427" s="151" t="s">
        <v>1045</v>
      </c>
      <c r="B427" s="152" t="s">
        <v>33</v>
      </c>
      <c r="C427" s="152" t="s">
        <v>84</v>
      </c>
      <c r="D427" s="153" t="s">
        <v>70</v>
      </c>
      <c r="E427" s="153" t="s">
        <v>1099</v>
      </c>
      <c r="F427" s="153" t="s">
        <v>1097</v>
      </c>
      <c r="G427" s="153" t="s">
        <v>234</v>
      </c>
      <c r="H427" s="153" t="s">
        <v>23</v>
      </c>
      <c r="I427" s="152" t="s">
        <v>153</v>
      </c>
      <c r="J427" s="157">
        <v>70000</v>
      </c>
      <c r="K427" s="152">
        <v>1</v>
      </c>
    </row>
    <row r="428" ht="21.95" customHeight="1" spans="1:11">
      <c r="A428" s="151" t="s">
        <v>1045</v>
      </c>
      <c r="B428" s="152" t="s">
        <v>33</v>
      </c>
      <c r="C428" s="152" t="s">
        <v>88</v>
      </c>
      <c r="D428" s="153" t="s">
        <v>65</v>
      </c>
      <c r="E428" s="153" t="s">
        <v>1098</v>
      </c>
      <c r="F428" s="153" t="s">
        <v>1097</v>
      </c>
      <c r="G428" s="153" t="s">
        <v>1043</v>
      </c>
      <c r="H428" s="153" t="s">
        <v>23</v>
      </c>
      <c r="I428" s="152" t="s">
        <v>153</v>
      </c>
      <c r="J428" s="157">
        <v>50000</v>
      </c>
      <c r="K428" s="152">
        <v>1</v>
      </c>
    </row>
    <row r="429" ht="21.95" customHeight="1" spans="1:11">
      <c r="A429" s="151" t="s">
        <v>1045</v>
      </c>
      <c r="B429" s="152" t="s">
        <v>33</v>
      </c>
      <c r="C429" s="152" t="s">
        <v>88</v>
      </c>
      <c r="D429" s="153" t="s">
        <v>68</v>
      </c>
      <c r="E429" s="153" t="s">
        <v>1098</v>
      </c>
      <c r="F429" s="153" t="s">
        <v>1097</v>
      </c>
      <c r="G429" s="153" t="s">
        <v>1043</v>
      </c>
      <c r="H429" s="153" t="s">
        <v>23</v>
      </c>
      <c r="I429" s="152" t="s">
        <v>153</v>
      </c>
      <c r="J429" s="157">
        <v>55000</v>
      </c>
      <c r="K429" s="152">
        <v>1</v>
      </c>
    </row>
    <row r="430" ht="21.95" customHeight="1" spans="1:11">
      <c r="A430" s="151" t="s">
        <v>1045</v>
      </c>
      <c r="B430" s="152" t="s">
        <v>33</v>
      </c>
      <c r="C430" s="152" t="s">
        <v>88</v>
      </c>
      <c r="D430" s="153" t="s">
        <v>70</v>
      </c>
      <c r="E430" s="153" t="s">
        <v>1099</v>
      </c>
      <c r="F430" s="153" t="s">
        <v>1097</v>
      </c>
      <c r="G430" s="153" t="s">
        <v>234</v>
      </c>
      <c r="H430" s="153" t="s">
        <v>23</v>
      </c>
      <c r="I430" s="152" t="s">
        <v>153</v>
      </c>
      <c r="J430" s="157">
        <v>65000</v>
      </c>
      <c r="K430" s="152">
        <v>1</v>
      </c>
    </row>
    <row r="431" ht="21.95" customHeight="1" spans="1:11">
      <c r="A431" s="151" t="s">
        <v>1046</v>
      </c>
      <c r="B431" s="152" t="s">
        <v>33</v>
      </c>
      <c r="C431" s="152" t="s">
        <v>64</v>
      </c>
      <c r="D431" s="153" t="s">
        <v>65</v>
      </c>
      <c r="E431" s="153" t="s">
        <v>1098</v>
      </c>
      <c r="F431" s="153" t="s">
        <v>1097</v>
      </c>
      <c r="G431" s="153" t="s">
        <v>1043</v>
      </c>
      <c r="H431" s="153" t="s">
        <v>23</v>
      </c>
      <c r="I431" s="152" t="s">
        <v>153</v>
      </c>
      <c r="J431" s="157">
        <v>30000</v>
      </c>
      <c r="K431" s="152">
        <v>1</v>
      </c>
    </row>
    <row r="432" ht="21.95" customHeight="1" spans="1:11">
      <c r="A432" s="151" t="s">
        <v>1046</v>
      </c>
      <c r="B432" s="152" t="s">
        <v>33</v>
      </c>
      <c r="C432" s="152" t="s">
        <v>64</v>
      </c>
      <c r="D432" s="153" t="s">
        <v>68</v>
      </c>
      <c r="E432" s="153" t="s">
        <v>1098</v>
      </c>
      <c r="F432" s="153" t="s">
        <v>1097</v>
      </c>
      <c r="G432" s="153" t="s">
        <v>1043</v>
      </c>
      <c r="H432" s="153" t="s">
        <v>23</v>
      </c>
      <c r="I432" s="152" t="s">
        <v>153</v>
      </c>
      <c r="J432" s="157">
        <v>35000</v>
      </c>
      <c r="K432" s="152">
        <v>1</v>
      </c>
    </row>
    <row r="433" ht="21.95" customHeight="1" spans="1:11">
      <c r="A433" s="151" t="s">
        <v>1046</v>
      </c>
      <c r="B433" s="152" t="s">
        <v>33</v>
      </c>
      <c r="C433" s="152" t="s">
        <v>64</v>
      </c>
      <c r="D433" s="153" t="s">
        <v>70</v>
      </c>
      <c r="E433" s="153" t="s">
        <v>1099</v>
      </c>
      <c r="F433" s="153" t="s">
        <v>1097</v>
      </c>
      <c r="G433" s="153" t="s">
        <v>234</v>
      </c>
      <c r="H433" s="153" t="s">
        <v>23</v>
      </c>
      <c r="I433" s="152" t="s">
        <v>153</v>
      </c>
      <c r="J433" s="157">
        <v>40000</v>
      </c>
      <c r="K433" s="152">
        <v>1</v>
      </c>
    </row>
    <row r="434" ht="21.95" customHeight="1" spans="1:11">
      <c r="A434" s="151" t="s">
        <v>1046</v>
      </c>
      <c r="B434" s="152" t="s">
        <v>33</v>
      </c>
      <c r="C434" s="152" t="s">
        <v>84</v>
      </c>
      <c r="D434" s="153" t="s">
        <v>65</v>
      </c>
      <c r="E434" s="153" t="s">
        <v>1098</v>
      </c>
      <c r="F434" s="153" t="s">
        <v>1097</v>
      </c>
      <c r="G434" s="153" t="s">
        <v>1043</v>
      </c>
      <c r="H434" s="153" t="s">
        <v>23</v>
      </c>
      <c r="I434" s="152" t="s">
        <v>153</v>
      </c>
      <c r="J434" s="157">
        <v>25000</v>
      </c>
      <c r="K434" s="152">
        <v>1</v>
      </c>
    </row>
    <row r="435" ht="21.95" customHeight="1" spans="1:11">
      <c r="A435" s="151" t="s">
        <v>1046</v>
      </c>
      <c r="B435" s="152" t="s">
        <v>33</v>
      </c>
      <c r="C435" s="152" t="s">
        <v>84</v>
      </c>
      <c r="D435" s="153" t="s">
        <v>68</v>
      </c>
      <c r="E435" s="153" t="s">
        <v>1098</v>
      </c>
      <c r="F435" s="153" t="s">
        <v>1097</v>
      </c>
      <c r="G435" s="153" t="s">
        <v>1043</v>
      </c>
      <c r="H435" s="153" t="s">
        <v>23</v>
      </c>
      <c r="I435" s="152" t="s">
        <v>153</v>
      </c>
      <c r="J435" s="157">
        <v>30000</v>
      </c>
      <c r="K435" s="152">
        <v>1</v>
      </c>
    </row>
    <row r="436" ht="21.95" customHeight="1" spans="1:11">
      <c r="A436" s="151" t="s">
        <v>1046</v>
      </c>
      <c r="B436" s="152" t="s">
        <v>33</v>
      </c>
      <c r="C436" s="152" t="s">
        <v>84</v>
      </c>
      <c r="D436" s="153" t="s">
        <v>70</v>
      </c>
      <c r="E436" s="153" t="s">
        <v>1099</v>
      </c>
      <c r="F436" s="153" t="s">
        <v>1097</v>
      </c>
      <c r="G436" s="153" t="s">
        <v>234</v>
      </c>
      <c r="H436" s="153" t="s">
        <v>23</v>
      </c>
      <c r="I436" s="152" t="s">
        <v>153</v>
      </c>
      <c r="J436" s="157">
        <v>35000</v>
      </c>
      <c r="K436" s="152">
        <v>1</v>
      </c>
    </row>
    <row r="437" ht="21.95" customHeight="1" spans="1:11">
      <c r="A437" s="151" t="s">
        <v>1046</v>
      </c>
      <c r="B437" s="152" t="s">
        <v>33</v>
      </c>
      <c r="C437" s="152" t="s">
        <v>88</v>
      </c>
      <c r="D437" s="153" t="s">
        <v>65</v>
      </c>
      <c r="E437" s="153" t="s">
        <v>1098</v>
      </c>
      <c r="F437" s="153" t="s">
        <v>1097</v>
      </c>
      <c r="G437" s="153" t="s">
        <v>1043</v>
      </c>
      <c r="H437" s="153" t="s">
        <v>23</v>
      </c>
      <c r="I437" s="152" t="s">
        <v>153</v>
      </c>
      <c r="J437" s="157">
        <v>20000</v>
      </c>
      <c r="K437" s="152">
        <v>1</v>
      </c>
    </row>
    <row r="438" ht="21.95" customHeight="1" spans="1:11">
      <c r="A438" s="151" t="s">
        <v>1046</v>
      </c>
      <c r="B438" s="152" t="s">
        <v>33</v>
      </c>
      <c r="C438" s="152" t="s">
        <v>88</v>
      </c>
      <c r="D438" s="153" t="s">
        <v>68</v>
      </c>
      <c r="E438" s="153" t="s">
        <v>1098</v>
      </c>
      <c r="F438" s="153" t="s">
        <v>1097</v>
      </c>
      <c r="G438" s="153" t="s">
        <v>1043</v>
      </c>
      <c r="H438" s="153" t="s">
        <v>23</v>
      </c>
      <c r="I438" s="152" t="s">
        <v>153</v>
      </c>
      <c r="J438" s="157">
        <v>25000</v>
      </c>
      <c r="K438" s="152">
        <v>1</v>
      </c>
    </row>
    <row r="439" ht="21.95" customHeight="1" spans="1:11">
      <c r="A439" s="151" t="s">
        <v>1046</v>
      </c>
      <c r="B439" s="152" t="s">
        <v>33</v>
      </c>
      <c r="C439" s="152" t="s">
        <v>88</v>
      </c>
      <c r="D439" s="153" t="s">
        <v>70</v>
      </c>
      <c r="E439" s="153" t="s">
        <v>1099</v>
      </c>
      <c r="F439" s="153" t="s">
        <v>1097</v>
      </c>
      <c r="G439" s="153" t="s">
        <v>234</v>
      </c>
      <c r="H439" s="153" t="s">
        <v>23</v>
      </c>
      <c r="I439" s="152" t="s">
        <v>153</v>
      </c>
      <c r="J439" s="157">
        <v>30000</v>
      </c>
      <c r="K439" s="152">
        <v>1</v>
      </c>
    </row>
    <row r="440" ht="21.95" customHeight="1" spans="1:11">
      <c r="A440" s="151" t="s">
        <v>327</v>
      </c>
      <c r="B440" s="152" t="s">
        <v>33</v>
      </c>
      <c r="C440" s="152" t="s">
        <v>64</v>
      </c>
      <c r="D440" s="153" t="s">
        <v>65</v>
      </c>
      <c r="E440" s="153" t="s">
        <v>1096</v>
      </c>
      <c r="F440" s="153" t="s">
        <v>1097</v>
      </c>
      <c r="G440" s="153" t="s">
        <v>1043</v>
      </c>
      <c r="H440" s="153" t="s">
        <v>23</v>
      </c>
      <c r="I440" s="152" t="s">
        <v>153</v>
      </c>
      <c r="J440" s="157">
        <v>230000</v>
      </c>
      <c r="K440" s="152">
        <v>1</v>
      </c>
    </row>
    <row r="441" ht="21.95" customHeight="1" spans="1:11">
      <c r="A441" s="151" t="s">
        <v>327</v>
      </c>
      <c r="B441" s="152" t="s">
        <v>33</v>
      </c>
      <c r="C441" s="152" t="s">
        <v>64</v>
      </c>
      <c r="D441" s="153" t="s">
        <v>68</v>
      </c>
      <c r="E441" s="153" t="s">
        <v>1098</v>
      </c>
      <c r="F441" s="153" t="s">
        <v>1097</v>
      </c>
      <c r="G441" s="153" t="s">
        <v>1043</v>
      </c>
      <c r="H441" s="153" t="s">
        <v>23</v>
      </c>
      <c r="I441" s="152" t="s">
        <v>153</v>
      </c>
      <c r="J441" s="157">
        <v>260000</v>
      </c>
      <c r="K441" s="152">
        <v>1</v>
      </c>
    </row>
    <row r="442" ht="21.95" customHeight="1" spans="1:11">
      <c r="A442" s="151" t="s">
        <v>327</v>
      </c>
      <c r="B442" s="152" t="s">
        <v>33</v>
      </c>
      <c r="C442" s="152" t="s">
        <v>64</v>
      </c>
      <c r="D442" s="153" t="s">
        <v>70</v>
      </c>
      <c r="E442" s="153" t="s">
        <v>1099</v>
      </c>
      <c r="F442" s="153" t="s">
        <v>1097</v>
      </c>
      <c r="G442" s="153" t="s">
        <v>234</v>
      </c>
      <c r="H442" s="153" t="s">
        <v>23</v>
      </c>
      <c r="I442" s="152" t="s">
        <v>153</v>
      </c>
      <c r="J442" s="157">
        <v>310000</v>
      </c>
      <c r="K442" s="152">
        <v>1</v>
      </c>
    </row>
    <row r="443" ht="21.95" customHeight="1" spans="1:11">
      <c r="A443" s="151" t="s">
        <v>1037</v>
      </c>
      <c r="B443" s="151" t="s">
        <v>1103</v>
      </c>
      <c r="C443" s="152" t="s">
        <v>64</v>
      </c>
      <c r="D443" s="153" t="s">
        <v>65</v>
      </c>
      <c r="E443" s="155" t="s">
        <v>1100</v>
      </c>
      <c r="F443" s="153" t="s">
        <v>1097</v>
      </c>
      <c r="G443" s="153" t="s">
        <v>1043</v>
      </c>
      <c r="H443" s="153" t="s">
        <v>23</v>
      </c>
      <c r="I443" s="152" t="s">
        <v>153</v>
      </c>
      <c r="J443" s="157">
        <v>160000</v>
      </c>
      <c r="K443" s="152">
        <v>1</v>
      </c>
    </row>
    <row r="444" ht="21.95" customHeight="1" spans="1:11">
      <c r="A444" s="151" t="s">
        <v>1037</v>
      </c>
      <c r="B444" s="151" t="s">
        <v>1103</v>
      </c>
      <c r="C444" s="152" t="s">
        <v>64</v>
      </c>
      <c r="D444" s="153" t="s">
        <v>68</v>
      </c>
      <c r="E444" s="155" t="s">
        <v>1100</v>
      </c>
      <c r="F444" s="153" t="s">
        <v>1097</v>
      </c>
      <c r="G444" s="153" t="s">
        <v>1043</v>
      </c>
      <c r="H444" s="153" t="s">
        <v>23</v>
      </c>
      <c r="I444" s="152" t="s">
        <v>153</v>
      </c>
      <c r="J444" s="157">
        <v>175000</v>
      </c>
      <c r="K444" s="152">
        <v>1</v>
      </c>
    </row>
    <row r="445" ht="21.95" customHeight="1" spans="1:11">
      <c r="A445" s="151" t="s">
        <v>1037</v>
      </c>
      <c r="B445" s="151" t="s">
        <v>1103</v>
      </c>
      <c r="C445" s="152" t="s">
        <v>64</v>
      </c>
      <c r="D445" s="153" t="s">
        <v>70</v>
      </c>
      <c r="E445" s="155" t="s">
        <v>1101</v>
      </c>
      <c r="F445" s="153" t="s">
        <v>1097</v>
      </c>
      <c r="G445" s="153" t="s">
        <v>234</v>
      </c>
      <c r="H445" s="153" t="s">
        <v>23</v>
      </c>
      <c r="I445" s="152" t="s">
        <v>153</v>
      </c>
      <c r="J445" s="157">
        <v>220000</v>
      </c>
      <c r="K445" s="152">
        <v>1</v>
      </c>
    </row>
    <row r="446" ht="21.95" customHeight="1" spans="1:11">
      <c r="A446" s="151" t="s">
        <v>1049</v>
      </c>
      <c r="B446" s="152" t="s">
        <v>33</v>
      </c>
      <c r="C446" s="152" t="s">
        <v>64</v>
      </c>
      <c r="D446" s="153" t="s">
        <v>65</v>
      </c>
      <c r="E446" s="153" t="s">
        <v>1098</v>
      </c>
      <c r="F446" s="153" t="s">
        <v>1097</v>
      </c>
      <c r="G446" s="153" t="s">
        <v>1043</v>
      </c>
      <c r="H446" s="153" t="s">
        <v>23</v>
      </c>
      <c r="I446" s="152" t="s">
        <v>153</v>
      </c>
      <c r="J446" s="157">
        <v>95000</v>
      </c>
      <c r="K446" s="152">
        <v>1</v>
      </c>
    </row>
    <row r="447" ht="21.95" customHeight="1" spans="1:11">
      <c r="A447" s="151" t="s">
        <v>1049</v>
      </c>
      <c r="B447" s="152" t="s">
        <v>33</v>
      </c>
      <c r="C447" s="152" t="s">
        <v>64</v>
      </c>
      <c r="D447" s="153" t="s">
        <v>68</v>
      </c>
      <c r="E447" s="153" t="s">
        <v>1098</v>
      </c>
      <c r="F447" s="153" t="s">
        <v>1097</v>
      </c>
      <c r="G447" s="153" t="s">
        <v>1043</v>
      </c>
      <c r="H447" s="153" t="s">
        <v>23</v>
      </c>
      <c r="I447" s="152" t="s">
        <v>153</v>
      </c>
      <c r="J447" s="157">
        <v>100000</v>
      </c>
      <c r="K447" s="152">
        <v>1</v>
      </c>
    </row>
    <row r="448" ht="21.95" customHeight="1" spans="1:11">
      <c r="A448" s="151" t="s">
        <v>1049</v>
      </c>
      <c r="B448" s="152" t="s">
        <v>33</v>
      </c>
      <c r="C448" s="152" t="s">
        <v>64</v>
      </c>
      <c r="D448" s="153" t="s">
        <v>70</v>
      </c>
      <c r="E448" s="153" t="s">
        <v>1099</v>
      </c>
      <c r="F448" s="153" t="s">
        <v>1097</v>
      </c>
      <c r="G448" s="153" t="s">
        <v>234</v>
      </c>
      <c r="H448" s="153" t="s">
        <v>23</v>
      </c>
      <c r="I448" s="152" t="s">
        <v>153</v>
      </c>
      <c r="J448" s="157">
        <v>125000</v>
      </c>
      <c r="K448" s="152">
        <v>1</v>
      </c>
    </row>
    <row r="449" ht="21.95" customHeight="1" spans="1:11">
      <c r="A449" s="151" t="s">
        <v>1048</v>
      </c>
      <c r="B449" s="152" t="s">
        <v>33</v>
      </c>
      <c r="C449" s="152" t="s">
        <v>64</v>
      </c>
      <c r="D449" s="153" t="s">
        <v>65</v>
      </c>
      <c r="E449" s="155" t="s">
        <v>1100</v>
      </c>
      <c r="F449" s="153" t="s">
        <v>1097</v>
      </c>
      <c r="G449" s="153" t="s">
        <v>1043</v>
      </c>
      <c r="H449" s="153" t="s">
        <v>23</v>
      </c>
      <c r="I449" s="152" t="s">
        <v>153</v>
      </c>
      <c r="J449" s="157">
        <v>50000</v>
      </c>
      <c r="K449" s="152">
        <v>1</v>
      </c>
    </row>
    <row r="450" ht="21.95" customHeight="1" spans="1:11">
      <c r="A450" s="151" t="s">
        <v>1048</v>
      </c>
      <c r="B450" s="152" t="s">
        <v>33</v>
      </c>
      <c r="C450" s="152" t="s">
        <v>64</v>
      </c>
      <c r="D450" s="153" t="s">
        <v>68</v>
      </c>
      <c r="E450" s="155" t="s">
        <v>1100</v>
      </c>
      <c r="F450" s="153" t="s">
        <v>1097</v>
      </c>
      <c r="G450" s="153" t="s">
        <v>1043</v>
      </c>
      <c r="H450" s="153" t="s">
        <v>23</v>
      </c>
      <c r="I450" s="152" t="s">
        <v>153</v>
      </c>
      <c r="J450" s="157">
        <v>55000</v>
      </c>
      <c r="K450" s="152">
        <v>1</v>
      </c>
    </row>
    <row r="451" ht="21.95" customHeight="1" spans="1:11">
      <c r="A451" s="151" t="s">
        <v>1048</v>
      </c>
      <c r="B451" s="152" t="s">
        <v>33</v>
      </c>
      <c r="C451" s="152" t="s">
        <v>64</v>
      </c>
      <c r="D451" s="153" t="s">
        <v>70</v>
      </c>
      <c r="E451" s="155" t="s">
        <v>1101</v>
      </c>
      <c r="F451" s="153" t="s">
        <v>1097</v>
      </c>
      <c r="G451" s="153" t="s">
        <v>234</v>
      </c>
      <c r="H451" s="153" t="s">
        <v>23</v>
      </c>
      <c r="I451" s="152" t="s">
        <v>153</v>
      </c>
      <c r="J451" s="157">
        <v>70000</v>
      </c>
      <c r="K451" s="152">
        <v>1</v>
      </c>
    </row>
    <row r="452" ht="21.95" customHeight="1" spans="1:11">
      <c r="A452" s="151" t="s">
        <v>1030</v>
      </c>
      <c r="B452" s="151" t="s">
        <v>1104</v>
      </c>
      <c r="C452" s="152" t="s">
        <v>64</v>
      </c>
      <c r="D452" s="153" t="s">
        <v>65</v>
      </c>
      <c r="E452" s="153" t="s">
        <v>1096</v>
      </c>
      <c r="F452" s="153" t="s">
        <v>1097</v>
      </c>
      <c r="G452" s="153" t="s">
        <v>1043</v>
      </c>
      <c r="H452" s="153" t="s">
        <v>23</v>
      </c>
      <c r="I452" s="152" t="s">
        <v>153</v>
      </c>
      <c r="J452" s="162">
        <v>100000</v>
      </c>
      <c r="K452" s="152">
        <v>1</v>
      </c>
    </row>
    <row r="453" ht="21.95" customHeight="1" spans="1:11">
      <c r="A453" s="151" t="s">
        <v>1030</v>
      </c>
      <c r="B453" s="151" t="s">
        <v>1104</v>
      </c>
      <c r="C453" s="152" t="s">
        <v>64</v>
      </c>
      <c r="D453" s="153" t="s">
        <v>68</v>
      </c>
      <c r="E453" s="153" t="s">
        <v>1098</v>
      </c>
      <c r="F453" s="153" t="s">
        <v>1097</v>
      </c>
      <c r="G453" s="153" t="s">
        <v>1043</v>
      </c>
      <c r="H453" s="153" t="s">
        <v>23</v>
      </c>
      <c r="I453" s="152" t="s">
        <v>153</v>
      </c>
      <c r="J453" s="162">
        <v>110000</v>
      </c>
      <c r="K453" s="152">
        <v>1</v>
      </c>
    </row>
    <row r="454" ht="21.95" customHeight="1" spans="1:11">
      <c r="A454" s="151" t="s">
        <v>1030</v>
      </c>
      <c r="B454" s="151" t="s">
        <v>1104</v>
      </c>
      <c r="C454" s="152" t="s">
        <v>64</v>
      </c>
      <c r="D454" s="153" t="s">
        <v>70</v>
      </c>
      <c r="E454" s="153" t="s">
        <v>1099</v>
      </c>
      <c r="F454" s="153" t="s">
        <v>1097</v>
      </c>
      <c r="G454" s="153" t="s">
        <v>234</v>
      </c>
      <c r="H454" s="153" t="s">
        <v>23</v>
      </c>
      <c r="I454" s="152" t="s">
        <v>153</v>
      </c>
      <c r="J454" s="162">
        <v>150000</v>
      </c>
      <c r="K454" s="152">
        <v>1</v>
      </c>
    </row>
    <row r="455" ht="21.95" customHeight="1" spans="1:11">
      <c r="A455" s="147" t="s">
        <v>1105</v>
      </c>
      <c r="B455" s="146"/>
      <c r="C455" s="146"/>
      <c r="D455" s="160"/>
      <c r="K455" s="146"/>
    </row>
    <row r="456" ht="21.95" customHeight="1" spans="1:11">
      <c r="A456" s="161" t="s">
        <v>5</v>
      </c>
      <c r="B456" s="150" t="s">
        <v>6</v>
      </c>
      <c r="C456" s="150" t="s">
        <v>1095</v>
      </c>
      <c r="D456" s="150" t="s">
        <v>9</v>
      </c>
      <c r="E456" s="150" t="s">
        <v>10</v>
      </c>
      <c r="F456" s="150" t="s">
        <v>11</v>
      </c>
      <c r="G456" s="150" t="s">
        <v>12</v>
      </c>
      <c r="H456" s="150" t="s">
        <v>13</v>
      </c>
      <c r="I456" s="150" t="s">
        <v>14</v>
      </c>
      <c r="J456" s="150" t="s">
        <v>15</v>
      </c>
      <c r="K456" s="150" t="s">
        <v>1106</v>
      </c>
    </row>
    <row r="457" ht="33" spans="1:11">
      <c r="A457" s="151" t="s">
        <v>33</v>
      </c>
      <c r="B457" s="152" t="s">
        <v>33</v>
      </c>
      <c r="C457" s="152" t="s">
        <v>33</v>
      </c>
      <c r="D457" s="153" t="s">
        <v>40</v>
      </c>
      <c r="E457" s="153" t="s">
        <v>1107</v>
      </c>
      <c r="F457" s="153" t="s">
        <v>21</v>
      </c>
      <c r="G457" s="153" t="s">
        <v>1043</v>
      </c>
      <c r="H457" s="153" t="s">
        <v>23</v>
      </c>
      <c r="I457" s="152" t="s">
        <v>24</v>
      </c>
      <c r="J457" s="157">
        <v>885000</v>
      </c>
      <c r="K457" s="152">
        <v>1</v>
      </c>
    </row>
    <row r="458" ht="33" customHeight="1" spans="1:11">
      <c r="A458" s="151" t="s">
        <v>1016</v>
      </c>
      <c r="B458" s="152" t="s">
        <v>33</v>
      </c>
      <c r="C458" s="152" t="s">
        <v>33</v>
      </c>
      <c r="D458" s="153" t="s">
        <v>40</v>
      </c>
      <c r="E458" s="153" t="s">
        <v>1108</v>
      </c>
      <c r="F458" s="153" t="s">
        <v>1109</v>
      </c>
      <c r="G458" s="153" t="s">
        <v>1043</v>
      </c>
      <c r="H458" s="153" t="s">
        <v>23</v>
      </c>
      <c r="I458" s="152" t="s">
        <v>153</v>
      </c>
      <c r="J458" s="157">
        <v>455000</v>
      </c>
      <c r="K458" s="152">
        <v>1</v>
      </c>
    </row>
    <row r="459" ht="33" customHeight="1" spans="1:11">
      <c r="A459" s="151" t="s">
        <v>1016</v>
      </c>
      <c r="B459" s="152" t="s">
        <v>1021</v>
      </c>
      <c r="C459" s="152" t="s">
        <v>1022</v>
      </c>
      <c r="D459" s="153" t="s">
        <v>40</v>
      </c>
      <c r="E459" s="153" t="s">
        <v>1110</v>
      </c>
      <c r="F459" s="153" t="s">
        <v>1111</v>
      </c>
      <c r="G459" s="153" t="s">
        <v>398</v>
      </c>
      <c r="H459" s="153" t="s">
        <v>23</v>
      </c>
      <c r="I459" s="152" t="s">
        <v>153</v>
      </c>
      <c r="J459" s="157">
        <v>200000</v>
      </c>
      <c r="K459" s="152">
        <v>1</v>
      </c>
    </row>
    <row r="460" ht="33" customHeight="1" spans="1:11">
      <c r="A460" s="151" t="s">
        <v>1024</v>
      </c>
      <c r="B460" s="152" t="s">
        <v>33</v>
      </c>
      <c r="C460" s="152" t="s">
        <v>33</v>
      </c>
      <c r="D460" s="153" t="s">
        <v>40</v>
      </c>
      <c r="E460" s="153" t="s">
        <v>1112</v>
      </c>
      <c r="F460" s="153" t="s">
        <v>1113</v>
      </c>
      <c r="G460" s="153" t="s">
        <v>398</v>
      </c>
      <c r="H460" s="153" t="s">
        <v>23</v>
      </c>
      <c r="I460" s="152" t="s">
        <v>153</v>
      </c>
      <c r="J460" s="157">
        <v>400000</v>
      </c>
      <c r="K460" s="152">
        <v>3</v>
      </c>
    </row>
    <row r="461" ht="33" customHeight="1" spans="1:11">
      <c r="A461" s="151" t="s">
        <v>1030</v>
      </c>
      <c r="B461" s="152" t="s">
        <v>33</v>
      </c>
      <c r="C461" s="152" t="s">
        <v>33</v>
      </c>
      <c r="D461" s="153" t="s">
        <v>40</v>
      </c>
      <c r="E461" s="153" t="s">
        <v>1114</v>
      </c>
      <c r="F461" s="153" t="s">
        <v>1115</v>
      </c>
      <c r="G461" s="153" t="s">
        <v>398</v>
      </c>
      <c r="H461" s="153" t="s">
        <v>23</v>
      </c>
      <c r="I461" s="152" t="s">
        <v>153</v>
      </c>
      <c r="J461" s="157">
        <v>375000</v>
      </c>
      <c r="K461" s="152">
        <v>2</v>
      </c>
    </row>
    <row r="462" ht="33" customHeight="1" spans="1:11">
      <c r="A462" s="151" t="s">
        <v>1030</v>
      </c>
      <c r="B462" s="152" t="s">
        <v>1021</v>
      </c>
      <c r="C462" s="152" t="s">
        <v>1031</v>
      </c>
      <c r="D462" s="153" t="s">
        <v>40</v>
      </c>
      <c r="E462" s="153" t="s">
        <v>1110</v>
      </c>
      <c r="F462" s="153" t="s">
        <v>1111</v>
      </c>
      <c r="G462" s="153" t="s">
        <v>398</v>
      </c>
      <c r="H462" s="153" t="s">
        <v>23</v>
      </c>
      <c r="I462" s="152" t="s">
        <v>153</v>
      </c>
      <c r="J462" s="157">
        <v>320000</v>
      </c>
      <c r="K462" s="152">
        <v>1</v>
      </c>
    </row>
    <row r="463" ht="33" customHeight="1" spans="1:11">
      <c r="A463" s="151" t="s">
        <v>1032</v>
      </c>
      <c r="B463" s="152" t="s">
        <v>33</v>
      </c>
      <c r="C463" s="152" t="s">
        <v>33</v>
      </c>
      <c r="D463" s="153" t="s">
        <v>40</v>
      </c>
      <c r="E463" s="153" t="s">
        <v>1116</v>
      </c>
      <c r="F463" s="153" t="s">
        <v>1117</v>
      </c>
      <c r="G463" s="153" t="s">
        <v>398</v>
      </c>
      <c r="H463" s="153" t="s">
        <v>23</v>
      </c>
      <c r="I463" s="152" t="s">
        <v>153</v>
      </c>
      <c r="J463" s="157">
        <v>370000</v>
      </c>
      <c r="K463" s="152">
        <v>2</v>
      </c>
    </row>
    <row r="464" ht="33" customHeight="1" spans="1:11">
      <c r="A464" s="151" t="s">
        <v>1034</v>
      </c>
      <c r="B464" s="152" t="s">
        <v>33</v>
      </c>
      <c r="C464" s="152" t="s">
        <v>33</v>
      </c>
      <c r="D464" s="153" t="s">
        <v>40</v>
      </c>
      <c r="E464" s="153" t="s">
        <v>1118</v>
      </c>
      <c r="F464" s="153" t="s">
        <v>1119</v>
      </c>
      <c r="G464" s="153" t="s">
        <v>398</v>
      </c>
      <c r="H464" s="153" t="s">
        <v>23</v>
      </c>
      <c r="I464" s="152" t="s">
        <v>153</v>
      </c>
      <c r="J464" s="157">
        <v>430000</v>
      </c>
      <c r="K464" s="152">
        <v>2</v>
      </c>
    </row>
    <row r="465" ht="33" customHeight="1" spans="1:11">
      <c r="A465" s="151" t="s">
        <v>1037</v>
      </c>
      <c r="B465" s="152" t="s">
        <v>33</v>
      </c>
      <c r="C465" s="152" t="s">
        <v>33</v>
      </c>
      <c r="D465" s="153" t="s">
        <v>40</v>
      </c>
      <c r="E465" s="153" t="s">
        <v>1120</v>
      </c>
      <c r="F465" s="153" t="s">
        <v>1121</v>
      </c>
      <c r="G465" s="153" t="s">
        <v>398</v>
      </c>
      <c r="H465" s="153" t="s">
        <v>23</v>
      </c>
      <c r="I465" s="152" t="s">
        <v>153</v>
      </c>
      <c r="J465" s="157">
        <v>325000</v>
      </c>
      <c r="K465" s="152">
        <v>4</v>
      </c>
    </row>
    <row r="466" ht="33" customHeight="1" spans="1:11">
      <c r="A466" s="151" t="s">
        <v>1037</v>
      </c>
      <c r="B466" s="152" t="s">
        <v>1021</v>
      </c>
      <c r="C466" s="152" t="s">
        <v>1038</v>
      </c>
      <c r="D466" s="153" t="s">
        <v>40</v>
      </c>
      <c r="E466" s="153" t="s">
        <v>1120</v>
      </c>
      <c r="F466" s="153" t="s">
        <v>1121</v>
      </c>
      <c r="G466" s="153" t="s">
        <v>398</v>
      </c>
      <c r="H466" s="153" t="s">
        <v>23</v>
      </c>
      <c r="I466" s="152" t="s">
        <v>153</v>
      </c>
      <c r="J466" s="157">
        <v>110000</v>
      </c>
      <c r="K466" s="152">
        <v>2</v>
      </c>
    </row>
    <row r="467" ht="33" customHeight="1" spans="1:11">
      <c r="A467" s="151" t="s">
        <v>1039</v>
      </c>
      <c r="B467" s="152" t="s">
        <v>33</v>
      </c>
      <c r="C467" s="152" t="s">
        <v>33</v>
      </c>
      <c r="D467" s="153" t="s">
        <v>40</v>
      </c>
      <c r="E467" s="153" t="s">
        <v>1122</v>
      </c>
      <c r="F467" s="153" t="s">
        <v>1113</v>
      </c>
      <c r="G467" s="153" t="s">
        <v>398</v>
      </c>
      <c r="H467" s="153" t="s">
        <v>23</v>
      </c>
      <c r="I467" s="152" t="s">
        <v>153</v>
      </c>
      <c r="J467" s="157">
        <v>200000</v>
      </c>
      <c r="K467" s="152">
        <v>2</v>
      </c>
    </row>
    <row r="468" ht="33" customHeight="1" spans="1:11">
      <c r="A468" s="151" t="s">
        <v>1042</v>
      </c>
      <c r="B468" s="152" t="s">
        <v>33</v>
      </c>
      <c r="C468" s="152" t="s">
        <v>33</v>
      </c>
      <c r="D468" s="153" t="s">
        <v>40</v>
      </c>
      <c r="E468" s="153" t="s">
        <v>1123</v>
      </c>
      <c r="F468" s="153" t="s">
        <v>1124</v>
      </c>
      <c r="G468" s="153" t="s">
        <v>398</v>
      </c>
      <c r="H468" s="153" t="s">
        <v>23</v>
      </c>
      <c r="I468" s="152" t="s">
        <v>153</v>
      </c>
      <c r="J468" s="157">
        <v>160000</v>
      </c>
      <c r="K468" s="152">
        <v>1</v>
      </c>
    </row>
    <row r="469" ht="33" customHeight="1" spans="1:11">
      <c r="A469" s="151" t="s">
        <v>1044</v>
      </c>
      <c r="B469" s="152" t="s">
        <v>33</v>
      </c>
      <c r="C469" s="152" t="s">
        <v>33</v>
      </c>
      <c r="D469" s="153" t="s">
        <v>40</v>
      </c>
      <c r="E469" s="153" t="s">
        <v>1125</v>
      </c>
      <c r="F469" s="153" t="s">
        <v>1111</v>
      </c>
      <c r="G469" s="153" t="s">
        <v>398</v>
      </c>
      <c r="H469" s="153" t="s">
        <v>23</v>
      </c>
      <c r="I469" s="152" t="s">
        <v>153</v>
      </c>
      <c r="J469" s="157">
        <v>250000</v>
      </c>
      <c r="K469" s="152">
        <v>1</v>
      </c>
    </row>
    <row r="470" ht="33" customHeight="1" spans="1:11">
      <c r="A470" s="151" t="s">
        <v>1045</v>
      </c>
      <c r="B470" s="152" t="s">
        <v>33</v>
      </c>
      <c r="C470" s="152" t="s">
        <v>33</v>
      </c>
      <c r="D470" s="153" t="s">
        <v>40</v>
      </c>
      <c r="E470" s="153" t="s">
        <v>1126</v>
      </c>
      <c r="F470" s="153" t="s">
        <v>1127</v>
      </c>
      <c r="G470" s="153" t="s">
        <v>398</v>
      </c>
      <c r="H470" s="153" t="s">
        <v>23</v>
      </c>
      <c r="I470" s="152" t="s">
        <v>153</v>
      </c>
      <c r="J470" s="157">
        <v>150000</v>
      </c>
      <c r="K470" s="152">
        <v>1</v>
      </c>
    </row>
    <row r="471" ht="33" customHeight="1" spans="1:11">
      <c r="A471" s="151" t="s">
        <v>1046</v>
      </c>
      <c r="B471" s="152" t="s">
        <v>33</v>
      </c>
      <c r="C471" s="152" t="s">
        <v>33</v>
      </c>
      <c r="D471" s="153" t="s">
        <v>40</v>
      </c>
      <c r="E471" s="153" t="s">
        <v>1120</v>
      </c>
      <c r="F471" s="153" t="s">
        <v>1121</v>
      </c>
      <c r="G471" s="153" t="s">
        <v>398</v>
      </c>
      <c r="H471" s="153" t="s">
        <v>23</v>
      </c>
      <c r="I471" s="152" t="s">
        <v>153</v>
      </c>
      <c r="J471" s="157">
        <v>65000</v>
      </c>
      <c r="K471" s="152">
        <v>1</v>
      </c>
    </row>
    <row r="472" ht="33" customHeight="1" spans="1:11">
      <c r="A472" s="151" t="s">
        <v>1048</v>
      </c>
      <c r="B472" s="152" t="s">
        <v>33</v>
      </c>
      <c r="C472" s="152" t="s">
        <v>33</v>
      </c>
      <c r="D472" s="153" t="s">
        <v>40</v>
      </c>
      <c r="E472" s="153" t="s">
        <v>1128</v>
      </c>
      <c r="F472" s="153" t="s">
        <v>1129</v>
      </c>
      <c r="G472" s="153" t="s">
        <v>398</v>
      </c>
      <c r="H472" s="153" t="s">
        <v>23</v>
      </c>
      <c r="I472" s="152" t="s">
        <v>153</v>
      </c>
      <c r="J472" s="157">
        <v>65000</v>
      </c>
      <c r="K472" s="152">
        <v>2</v>
      </c>
    </row>
    <row r="473" ht="33" customHeight="1" spans="1:11">
      <c r="A473" s="151" t="s">
        <v>1049</v>
      </c>
      <c r="B473" s="152" t="s">
        <v>33</v>
      </c>
      <c r="C473" s="152" t="s">
        <v>33</v>
      </c>
      <c r="D473" s="153" t="s">
        <v>40</v>
      </c>
      <c r="E473" s="153" t="s">
        <v>1130</v>
      </c>
      <c r="F473" s="153" t="s">
        <v>1117</v>
      </c>
      <c r="G473" s="153" t="s">
        <v>398</v>
      </c>
      <c r="H473" s="153" t="s">
        <v>23</v>
      </c>
      <c r="I473" s="152" t="s">
        <v>153</v>
      </c>
      <c r="J473" s="157">
        <v>190000</v>
      </c>
      <c r="K473" s="152">
        <v>1</v>
      </c>
    </row>
    <row r="474" ht="33" customHeight="1" spans="1:11">
      <c r="A474" s="151" t="s">
        <v>1050</v>
      </c>
      <c r="B474" s="152" t="s">
        <v>33</v>
      </c>
      <c r="C474" s="152" t="s">
        <v>33</v>
      </c>
      <c r="D474" s="153" t="s">
        <v>40</v>
      </c>
      <c r="E474" s="153" t="s">
        <v>1131</v>
      </c>
      <c r="F474" s="153" t="s">
        <v>1111</v>
      </c>
      <c r="G474" s="153" t="s">
        <v>398</v>
      </c>
      <c r="H474" s="153" t="s">
        <v>23</v>
      </c>
      <c r="I474" s="152" t="s">
        <v>153</v>
      </c>
      <c r="J474" s="157">
        <v>30000</v>
      </c>
      <c r="K474" s="152">
        <v>1</v>
      </c>
    </row>
    <row r="475" ht="33" customHeight="1" spans="1:11">
      <c r="A475" s="151" t="s">
        <v>1051</v>
      </c>
      <c r="B475" s="152" t="s">
        <v>33</v>
      </c>
      <c r="C475" s="152" t="s">
        <v>33</v>
      </c>
      <c r="D475" s="153" t="s">
        <v>40</v>
      </c>
      <c r="E475" s="153" t="s">
        <v>1132</v>
      </c>
      <c r="F475" s="153" t="s">
        <v>1133</v>
      </c>
      <c r="G475" s="153" t="s">
        <v>398</v>
      </c>
      <c r="H475" s="153" t="s">
        <v>23</v>
      </c>
      <c r="I475" s="152" t="s">
        <v>153</v>
      </c>
      <c r="J475" s="157">
        <v>12000</v>
      </c>
      <c r="K475" s="152">
        <v>1</v>
      </c>
    </row>
    <row r="476" ht="33" customHeight="1" spans="1:11">
      <c r="A476" s="156" t="s">
        <v>1052</v>
      </c>
      <c r="B476" s="156" t="s">
        <v>33</v>
      </c>
      <c r="C476" s="156" t="s">
        <v>130</v>
      </c>
      <c r="D476" s="154" t="s">
        <v>40</v>
      </c>
      <c r="E476" s="154" t="s">
        <v>1134</v>
      </c>
      <c r="F476" s="154" t="s">
        <v>1135</v>
      </c>
      <c r="G476" s="154" t="s">
        <v>160</v>
      </c>
      <c r="H476" s="154" t="s">
        <v>23</v>
      </c>
      <c r="I476" s="156" t="s">
        <v>153</v>
      </c>
      <c r="J476" s="163">
        <v>90000</v>
      </c>
      <c r="K476" s="156">
        <v>1</v>
      </c>
    </row>
    <row r="477" ht="33" customHeight="1" spans="1:11">
      <c r="A477" s="156" t="s">
        <v>1052</v>
      </c>
      <c r="B477" s="156" t="s">
        <v>33</v>
      </c>
      <c r="C477" s="156" t="s">
        <v>131</v>
      </c>
      <c r="D477" s="154" t="s">
        <v>40</v>
      </c>
      <c r="E477" s="154" t="s">
        <v>1134</v>
      </c>
      <c r="F477" s="154" t="s">
        <v>1135</v>
      </c>
      <c r="G477" s="154" t="s">
        <v>160</v>
      </c>
      <c r="H477" s="154" t="s">
        <v>23</v>
      </c>
      <c r="I477" s="156" t="s">
        <v>153</v>
      </c>
      <c r="J477" s="158">
        <v>65000</v>
      </c>
      <c r="K477" s="156">
        <v>1</v>
      </c>
    </row>
    <row r="478" ht="33" customHeight="1" spans="1:11">
      <c r="A478" s="156" t="s">
        <v>1052</v>
      </c>
      <c r="B478" s="156" t="s">
        <v>33</v>
      </c>
      <c r="C478" s="156" t="s">
        <v>132</v>
      </c>
      <c r="D478" s="154" t="s">
        <v>40</v>
      </c>
      <c r="E478" s="154" t="s">
        <v>1134</v>
      </c>
      <c r="F478" s="154" t="s">
        <v>1135</v>
      </c>
      <c r="G478" s="154" t="s">
        <v>160</v>
      </c>
      <c r="H478" s="154" t="s">
        <v>23</v>
      </c>
      <c r="I478" s="156" t="s">
        <v>153</v>
      </c>
      <c r="J478" s="158">
        <v>65000</v>
      </c>
      <c r="K478" s="156">
        <v>1</v>
      </c>
    </row>
    <row r="479" ht="33" customHeight="1" spans="1:11">
      <c r="A479" s="156" t="s">
        <v>1052</v>
      </c>
      <c r="B479" s="156" t="s">
        <v>33</v>
      </c>
      <c r="C479" s="156" t="s">
        <v>133</v>
      </c>
      <c r="D479" s="154" t="s">
        <v>40</v>
      </c>
      <c r="E479" s="154" t="s">
        <v>1134</v>
      </c>
      <c r="F479" s="154" t="s">
        <v>1135</v>
      </c>
      <c r="G479" s="154" t="s">
        <v>160</v>
      </c>
      <c r="H479" s="154" t="s">
        <v>23</v>
      </c>
      <c r="I479" s="156" t="s">
        <v>153</v>
      </c>
      <c r="J479" s="164">
        <v>45000</v>
      </c>
      <c r="K479" s="156">
        <v>1</v>
      </c>
    </row>
    <row r="480" ht="33" customHeight="1" spans="1:11">
      <c r="A480" s="156" t="s">
        <v>1052</v>
      </c>
      <c r="B480" s="156" t="s">
        <v>33</v>
      </c>
      <c r="C480" s="156" t="s">
        <v>134</v>
      </c>
      <c r="D480" s="154" t="s">
        <v>40</v>
      </c>
      <c r="E480" s="154" t="s">
        <v>1134</v>
      </c>
      <c r="F480" s="154" t="s">
        <v>1135</v>
      </c>
      <c r="G480" s="154" t="s">
        <v>160</v>
      </c>
      <c r="H480" s="154" t="s">
        <v>23</v>
      </c>
      <c r="I480" s="156" t="s">
        <v>153</v>
      </c>
      <c r="J480" s="164">
        <v>22500</v>
      </c>
      <c r="K480" s="156">
        <v>1</v>
      </c>
    </row>
    <row r="481" ht="33" customHeight="1" spans="1:11">
      <c r="A481" s="156" t="s">
        <v>1052</v>
      </c>
      <c r="B481" s="156" t="s">
        <v>33</v>
      </c>
      <c r="C481" s="156" t="s">
        <v>135</v>
      </c>
      <c r="D481" s="154" t="s">
        <v>40</v>
      </c>
      <c r="E481" s="154" t="s">
        <v>1134</v>
      </c>
      <c r="F481" s="154" t="s">
        <v>1135</v>
      </c>
      <c r="G481" s="154" t="s">
        <v>160</v>
      </c>
      <c r="H481" s="154" t="s">
        <v>23</v>
      </c>
      <c r="I481" s="156" t="s">
        <v>153</v>
      </c>
      <c r="J481" s="164">
        <v>11000</v>
      </c>
      <c r="K481" s="156">
        <v>1</v>
      </c>
    </row>
    <row r="482" ht="33" customHeight="1" spans="1:11">
      <c r="A482" s="156" t="s">
        <v>1052</v>
      </c>
      <c r="B482" s="156" t="s">
        <v>33</v>
      </c>
      <c r="C482" s="156" t="s">
        <v>136</v>
      </c>
      <c r="D482" s="154" t="s">
        <v>40</v>
      </c>
      <c r="E482" s="154" t="s">
        <v>1134</v>
      </c>
      <c r="F482" s="154" t="s">
        <v>1135</v>
      </c>
      <c r="G482" s="154" t="s">
        <v>160</v>
      </c>
      <c r="H482" s="154" t="s">
        <v>23</v>
      </c>
      <c r="I482" s="156" t="s">
        <v>153</v>
      </c>
      <c r="J482" s="164">
        <v>11000</v>
      </c>
      <c r="K482" s="156">
        <v>1</v>
      </c>
    </row>
    <row r="483" ht="33" customHeight="1" spans="1:11">
      <c r="A483" s="156" t="s">
        <v>1085</v>
      </c>
      <c r="B483" s="156" t="s">
        <v>33</v>
      </c>
      <c r="C483" s="156" t="s">
        <v>142</v>
      </c>
      <c r="D483" s="154" t="s">
        <v>1136</v>
      </c>
      <c r="E483" s="154" t="s">
        <v>1137</v>
      </c>
      <c r="F483" s="154" t="s">
        <v>1138</v>
      </c>
      <c r="G483" s="154" t="s">
        <v>1081</v>
      </c>
      <c r="H483" s="154" t="s">
        <v>23</v>
      </c>
      <c r="I483" s="156" t="s">
        <v>153</v>
      </c>
      <c r="J483" s="164">
        <v>200000</v>
      </c>
      <c r="K483" s="156">
        <v>1</v>
      </c>
    </row>
    <row r="484" ht="21.95" customHeight="1" spans="1:11">
      <c r="A484" s="147" t="s">
        <v>1139</v>
      </c>
      <c r="B484" s="146"/>
      <c r="C484" s="146"/>
      <c r="D484" s="160"/>
      <c r="K484" s="146"/>
    </row>
    <row r="485" ht="21.95" customHeight="1" spans="1:11">
      <c r="A485" s="161" t="s">
        <v>5</v>
      </c>
      <c r="B485" s="150" t="s">
        <v>6</v>
      </c>
      <c r="C485" s="150" t="s">
        <v>1095</v>
      </c>
      <c r="D485" s="150" t="s">
        <v>9</v>
      </c>
      <c r="E485" s="150" t="s">
        <v>10</v>
      </c>
      <c r="F485" s="150" t="s">
        <v>11</v>
      </c>
      <c r="G485" s="150" t="s">
        <v>12</v>
      </c>
      <c r="H485" s="150" t="s">
        <v>13</v>
      </c>
      <c r="I485" s="150" t="s">
        <v>14</v>
      </c>
      <c r="J485" s="150" t="s">
        <v>15</v>
      </c>
      <c r="K485" s="150" t="s">
        <v>16</v>
      </c>
    </row>
    <row r="486" ht="21.95" customHeight="1" spans="1:11">
      <c r="A486" s="151" t="s">
        <v>33</v>
      </c>
      <c r="B486" s="152" t="s">
        <v>33</v>
      </c>
      <c r="C486" s="152" t="s">
        <v>33</v>
      </c>
      <c r="D486" s="153" t="s">
        <v>1140</v>
      </c>
      <c r="E486" s="153" t="s">
        <v>1141</v>
      </c>
      <c r="F486" s="153" t="s">
        <v>21</v>
      </c>
      <c r="G486" s="153" t="s">
        <v>1043</v>
      </c>
      <c r="H486" s="153" t="s">
        <v>1055</v>
      </c>
      <c r="I486" s="152" t="s">
        <v>24</v>
      </c>
      <c r="J486" s="157">
        <v>400000</v>
      </c>
      <c r="K486" s="152">
        <v>3</v>
      </c>
    </row>
    <row r="487" ht="21.95" customHeight="1" spans="1:11">
      <c r="A487" s="151" t="s">
        <v>33</v>
      </c>
      <c r="B487" s="152" t="s">
        <v>33</v>
      </c>
      <c r="C487" s="152" t="s">
        <v>33</v>
      </c>
      <c r="D487" s="153" t="s">
        <v>1142</v>
      </c>
      <c r="E487" s="153" t="s">
        <v>1141</v>
      </c>
      <c r="F487" s="153" t="s">
        <v>21</v>
      </c>
      <c r="G487" s="153" t="s">
        <v>1043</v>
      </c>
      <c r="H487" s="153" t="s">
        <v>1055</v>
      </c>
      <c r="I487" s="152" t="s">
        <v>153</v>
      </c>
      <c r="J487" s="157">
        <v>375000</v>
      </c>
      <c r="K487" s="152">
        <v>3</v>
      </c>
    </row>
    <row r="488" ht="21.95" customHeight="1" spans="1:11">
      <c r="A488" s="151" t="s">
        <v>33</v>
      </c>
      <c r="B488" s="152" t="s">
        <v>33</v>
      </c>
      <c r="C488" s="152" t="s">
        <v>33</v>
      </c>
      <c r="D488" s="153" t="s">
        <v>1143</v>
      </c>
      <c r="E488" s="153" t="s">
        <v>1141</v>
      </c>
      <c r="F488" s="153" t="s">
        <v>21</v>
      </c>
      <c r="G488" s="153" t="s">
        <v>1043</v>
      </c>
      <c r="H488" s="153" t="s">
        <v>1055</v>
      </c>
      <c r="I488" s="152" t="s">
        <v>153</v>
      </c>
      <c r="J488" s="157">
        <v>310000</v>
      </c>
      <c r="K488" s="152">
        <v>3</v>
      </c>
    </row>
    <row r="489" ht="21.95" customHeight="1" spans="1:11">
      <c r="A489" s="151" t="s">
        <v>33</v>
      </c>
      <c r="B489" s="152" t="s">
        <v>33</v>
      </c>
      <c r="C489" s="152" t="s">
        <v>33</v>
      </c>
      <c r="D489" s="153" t="s">
        <v>1144</v>
      </c>
      <c r="E489" s="153" t="s">
        <v>1141</v>
      </c>
      <c r="F489" s="153" t="s">
        <v>21</v>
      </c>
      <c r="G489" s="153" t="s">
        <v>1043</v>
      </c>
      <c r="H489" s="153" t="s">
        <v>1055</v>
      </c>
      <c r="I489" s="152" t="s">
        <v>153</v>
      </c>
      <c r="J489" s="157">
        <v>225000</v>
      </c>
      <c r="K489" s="152">
        <v>3</v>
      </c>
    </row>
    <row r="490" ht="21.95" customHeight="1" spans="1:11">
      <c r="A490" s="151" t="s">
        <v>33</v>
      </c>
      <c r="B490" s="152" t="s">
        <v>33</v>
      </c>
      <c r="C490" s="152" t="s">
        <v>33</v>
      </c>
      <c r="D490" s="153" t="s">
        <v>1145</v>
      </c>
      <c r="E490" s="153" t="s">
        <v>1141</v>
      </c>
      <c r="F490" s="153" t="s">
        <v>21</v>
      </c>
      <c r="G490" s="153" t="s">
        <v>1043</v>
      </c>
      <c r="H490" s="153" t="s">
        <v>1055</v>
      </c>
      <c r="I490" s="152" t="s">
        <v>153</v>
      </c>
      <c r="J490" s="157">
        <v>135000</v>
      </c>
      <c r="K490" s="152">
        <v>3</v>
      </c>
    </row>
    <row r="491" ht="21.95" customHeight="1" spans="1:11">
      <c r="A491" s="151" t="s">
        <v>33</v>
      </c>
      <c r="B491" s="152" t="s">
        <v>33</v>
      </c>
      <c r="C491" s="152" t="s">
        <v>33</v>
      </c>
      <c r="D491" s="153" t="s">
        <v>1146</v>
      </c>
      <c r="E491" s="153" t="s">
        <v>1141</v>
      </c>
      <c r="F491" s="153" t="s">
        <v>21</v>
      </c>
      <c r="G491" s="153" t="s">
        <v>1043</v>
      </c>
      <c r="H491" s="153" t="s">
        <v>1055</v>
      </c>
      <c r="I491" s="152" t="s">
        <v>153</v>
      </c>
      <c r="J491" s="157">
        <v>75000</v>
      </c>
      <c r="K491" s="152">
        <v>3</v>
      </c>
    </row>
    <row r="492" ht="21.95" customHeight="1" spans="1:11">
      <c r="A492" s="151" t="s">
        <v>33</v>
      </c>
      <c r="B492" s="152" t="s">
        <v>33</v>
      </c>
      <c r="C492" s="152" t="s">
        <v>33</v>
      </c>
      <c r="D492" s="153" t="s">
        <v>1147</v>
      </c>
      <c r="E492" s="153" t="s">
        <v>1141</v>
      </c>
      <c r="F492" s="153" t="s">
        <v>21</v>
      </c>
      <c r="G492" s="153" t="s">
        <v>1043</v>
      </c>
      <c r="H492" s="153" t="s">
        <v>1055</v>
      </c>
      <c r="I492" s="152" t="s">
        <v>153</v>
      </c>
      <c r="J492" s="157">
        <v>70000</v>
      </c>
      <c r="K492" s="152">
        <v>2</v>
      </c>
    </row>
    <row r="493" ht="21.95" customHeight="1" spans="1:11">
      <c r="A493" s="151" t="s">
        <v>33</v>
      </c>
      <c r="B493" s="152" t="s">
        <v>33</v>
      </c>
      <c r="C493" s="152" t="s">
        <v>33</v>
      </c>
      <c r="D493" s="153" t="s">
        <v>1148</v>
      </c>
      <c r="E493" s="153" t="s">
        <v>1141</v>
      </c>
      <c r="F493" s="153" t="s">
        <v>21</v>
      </c>
      <c r="G493" s="153" t="s">
        <v>1043</v>
      </c>
      <c r="H493" s="153" t="s">
        <v>1055</v>
      </c>
      <c r="I493" s="152" t="s">
        <v>153</v>
      </c>
      <c r="J493" s="157">
        <v>105000</v>
      </c>
      <c r="K493" s="152">
        <v>1</v>
      </c>
    </row>
    <row r="494" ht="21.95" customHeight="1" spans="1:11">
      <c r="A494" s="151" t="s">
        <v>33</v>
      </c>
      <c r="B494" s="152" t="s">
        <v>33</v>
      </c>
      <c r="C494" s="152" t="s">
        <v>33</v>
      </c>
      <c r="D494" s="153" t="s">
        <v>1149</v>
      </c>
      <c r="E494" s="153" t="s">
        <v>1141</v>
      </c>
      <c r="F494" s="153" t="s">
        <v>21</v>
      </c>
      <c r="G494" s="153" t="s">
        <v>1043</v>
      </c>
      <c r="H494" s="153" t="s">
        <v>1055</v>
      </c>
      <c r="I494" s="152" t="s">
        <v>153</v>
      </c>
      <c r="J494" s="157">
        <v>85000</v>
      </c>
      <c r="K494" s="152">
        <v>1</v>
      </c>
    </row>
    <row r="495" ht="21.95" customHeight="1" spans="1:11">
      <c r="A495" s="151" t="s">
        <v>33</v>
      </c>
      <c r="B495" s="152" t="s">
        <v>33</v>
      </c>
      <c r="C495" s="152" t="s">
        <v>33</v>
      </c>
      <c r="D495" s="153" t="s">
        <v>1150</v>
      </c>
      <c r="E495" s="153" t="s">
        <v>1141</v>
      </c>
      <c r="F495" s="153" t="s">
        <v>21</v>
      </c>
      <c r="G495" s="153" t="s">
        <v>1043</v>
      </c>
      <c r="H495" s="153" t="s">
        <v>1055</v>
      </c>
      <c r="I495" s="152" t="s">
        <v>153</v>
      </c>
      <c r="J495" s="157">
        <v>70000</v>
      </c>
      <c r="K495" s="152">
        <v>1</v>
      </c>
    </row>
    <row r="496" ht="21.95" customHeight="1" spans="1:11">
      <c r="A496" s="151" t="s">
        <v>33</v>
      </c>
      <c r="B496" s="152" t="s">
        <v>33</v>
      </c>
      <c r="C496" s="152" t="s">
        <v>33</v>
      </c>
      <c r="D496" s="153" t="s">
        <v>1151</v>
      </c>
      <c r="E496" s="153" t="s">
        <v>1152</v>
      </c>
      <c r="F496" s="153" t="s">
        <v>21</v>
      </c>
      <c r="G496" s="153" t="s">
        <v>1043</v>
      </c>
      <c r="H496" s="153" t="s">
        <v>1055</v>
      </c>
      <c r="I496" s="152" t="s">
        <v>153</v>
      </c>
      <c r="J496" s="157">
        <v>65000</v>
      </c>
      <c r="K496" s="152">
        <v>3</v>
      </c>
    </row>
    <row r="497" ht="21.95" customHeight="1" spans="1:11">
      <c r="A497" s="151" t="s">
        <v>33</v>
      </c>
      <c r="B497" s="152" t="s">
        <v>33</v>
      </c>
      <c r="C497" s="152" t="s">
        <v>33</v>
      </c>
      <c r="D497" s="153" t="s">
        <v>1153</v>
      </c>
      <c r="E497" s="153" t="s">
        <v>1152</v>
      </c>
      <c r="F497" s="153" t="s">
        <v>21</v>
      </c>
      <c r="G497" s="153" t="s">
        <v>1043</v>
      </c>
      <c r="H497" s="153" t="s">
        <v>1055</v>
      </c>
      <c r="I497" s="152" t="s">
        <v>153</v>
      </c>
      <c r="J497" s="157">
        <v>55000</v>
      </c>
      <c r="K497" s="152">
        <v>3</v>
      </c>
    </row>
    <row r="498" ht="21.95" customHeight="1" spans="1:11">
      <c r="A498" s="151" t="s">
        <v>1016</v>
      </c>
      <c r="B498" s="152" t="s">
        <v>33</v>
      </c>
      <c r="C498" s="152" t="s">
        <v>33</v>
      </c>
      <c r="D498" s="153" t="s">
        <v>1142</v>
      </c>
      <c r="E498" s="153" t="s">
        <v>1141</v>
      </c>
      <c r="F498" s="153" t="s">
        <v>21</v>
      </c>
      <c r="G498" s="153" t="s">
        <v>1043</v>
      </c>
      <c r="H498" s="153" t="s">
        <v>1055</v>
      </c>
      <c r="I498" s="152" t="s">
        <v>153</v>
      </c>
      <c r="J498" s="157">
        <v>330000</v>
      </c>
      <c r="K498" s="152">
        <v>2</v>
      </c>
    </row>
    <row r="499" ht="21.95" customHeight="1" spans="1:11">
      <c r="A499" s="151" t="s">
        <v>1016</v>
      </c>
      <c r="B499" s="152" t="s">
        <v>33</v>
      </c>
      <c r="C499" s="152" t="s">
        <v>33</v>
      </c>
      <c r="D499" s="153" t="s">
        <v>1143</v>
      </c>
      <c r="E499" s="153" t="s">
        <v>1141</v>
      </c>
      <c r="F499" s="153" t="s">
        <v>21</v>
      </c>
      <c r="G499" s="153" t="s">
        <v>1043</v>
      </c>
      <c r="H499" s="153" t="s">
        <v>1055</v>
      </c>
      <c r="I499" s="152" t="s">
        <v>153</v>
      </c>
      <c r="J499" s="157">
        <v>585000</v>
      </c>
      <c r="K499" s="152">
        <v>1</v>
      </c>
    </row>
    <row r="500" ht="21.95" customHeight="1" spans="1:11">
      <c r="A500" s="151" t="s">
        <v>1016</v>
      </c>
      <c r="B500" s="152" t="s">
        <v>33</v>
      </c>
      <c r="C500" s="152" t="s">
        <v>33</v>
      </c>
      <c r="D500" s="153" t="s">
        <v>1144</v>
      </c>
      <c r="E500" s="153" t="s">
        <v>1141</v>
      </c>
      <c r="F500" s="153" t="s">
        <v>21</v>
      </c>
      <c r="G500" s="153" t="s">
        <v>1043</v>
      </c>
      <c r="H500" s="153" t="s">
        <v>1055</v>
      </c>
      <c r="I500" s="152" t="s">
        <v>153</v>
      </c>
      <c r="J500" s="157">
        <v>350000</v>
      </c>
      <c r="K500" s="152">
        <v>1</v>
      </c>
    </row>
    <row r="501" ht="21.95" customHeight="1" spans="1:11">
      <c r="A501" s="151" t="s">
        <v>1016</v>
      </c>
      <c r="B501" s="152" t="s">
        <v>33</v>
      </c>
      <c r="C501" s="152" t="s">
        <v>33</v>
      </c>
      <c r="D501" s="153" t="s">
        <v>1145</v>
      </c>
      <c r="E501" s="153" t="s">
        <v>1141</v>
      </c>
      <c r="F501" s="153" t="s">
        <v>21</v>
      </c>
      <c r="G501" s="153" t="s">
        <v>1043</v>
      </c>
      <c r="H501" s="153" t="s">
        <v>1055</v>
      </c>
      <c r="I501" s="152" t="s">
        <v>153</v>
      </c>
      <c r="J501" s="157">
        <v>250000</v>
      </c>
      <c r="K501" s="152">
        <v>1</v>
      </c>
    </row>
    <row r="502" ht="21.95" customHeight="1" spans="1:11">
      <c r="A502" s="151" t="s">
        <v>1016</v>
      </c>
      <c r="B502" s="152" t="s">
        <v>33</v>
      </c>
      <c r="C502" s="152" t="s">
        <v>33</v>
      </c>
      <c r="D502" s="153" t="s">
        <v>1154</v>
      </c>
      <c r="E502" s="153" t="s">
        <v>1141</v>
      </c>
      <c r="F502" s="153" t="s">
        <v>21</v>
      </c>
      <c r="G502" s="153" t="s">
        <v>1043</v>
      </c>
      <c r="H502" s="153" t="s">
        <v>1055</v>
      </c>
      <c r="I502" s="152" t="s">
        <v>153</v>
      </c>
      <c r="J502" s="157">
        <v>200000</v>
      </c>
      <c r="K502" s="152">
        <v>1</v>
      </c>
    </row>
    <row r="503" ht="21.95" customHeight="1" spans="1:11">
      <c r="A503" s="151" t="s">
        <v>1016</v>
      </c>
      <c r="B503" s="152" t="s">
        <v>33</v>
      </c>
      <c r="C503" s="152" t="s">
        <v>33</v>
      </c>
      <c r="D503" s="153" t="s">
        <v>1146</v>
      </c>
      <c r="E503" s="153" t="s">
        <v>1141</v>
      </c>
      <c r="F503" s="153" t="s">
        <v>21</v>
      </c>
      <c r="G503" s="153" t="s">
        <v>1043</v>
      </c>
      <c r="H503" s="153" t="s">
        <v>1055</v>
      </c>
      <c r="I503" s="152" t="s">
        <v>153</v>
      </c>
      <c r="J503" s="157">
        <v>120000</v>
      </c>
      <c r="K503" s="152">
        <v>1</v>
      </c>
    </row>
    <row r="504" ht="21.95" customHeight="1" spans="1:11">
      <c r="A504" s="151" t="s">
        <v>1016</v>
      </c>
      <c r="B504" s="152" t="s">
        <v>33</v>
      </c>
      <c r="C504" s="152" t="s">
        <v>33</v>
      </c>
      <c r="D504" s="153" t="s">
        <v>1147</v>
      </c>
      <c r="E504" s="153" t="s">
        <v>1141</v>
      </c>
      <c r="F504" s="153" t="s">
        <v>21</v>
      </c>
      <c r="G504" s="153" t="s">
        <v>1043</v>
      </c>
      <c r="H504" s="153" t="s">
        <v>1055</v>
      </c>
      <c r="I504" s="152" t="s">
        <v>153</v>
      </c>
      <c r="J504" s="157">
        <v>95000</v>
      </c>
      <c r="K504" s="152">
        <v>1</v>
      </c>
    </row>
    <row r="505" ht="21.95" customHeight="1" spans="1:11">
      <c r="A505" s="151" t="s">
        <v>1016</v>
      </c>
      <c r="B505" s="152" t="s">
        <v>33</v>
      </c>
      <c r="C505" s="152" t="s">
        <v>33</v>
      </c>
      <c r="D505" s="153" t="s">
        <v>1149</v>
      </c>
      <c r="E505" s="153" t="s">
        <v>1141</v>
      </c>
      <c r="F505" s="153" t="s">
        <v>21</v>
      </c>
      <c r="G505" s="153" t="s">
        <v>1043</v>
      </c>
      <c r="H505" s="153" t="s">
        <v>1055</v>
      </c>
      <c r="I505" s="152" t="s">
        <v>153</v>
      </c>
      <c r="J505" s="157">
        <v>70000</v>
      </c>
      <c r="K505" s="152">
        <v>1</v>
      </c>
    </row>
    <row r="506" ht="21.95" customHeight="1" spans="1:11">
      <c r="A506" s="151" t="s">
        <v>1016</v>
      </c>
      <c r="B506" s="152" t="s">
        <v>33</v>
      </c>
      <c r="C506" s="152" t="s">
        <v>33</v>
      </c>
      <c r="D506" s="153" t="s">
        <v>1155</v>
      </c>
      <c r="E506" s="153" t="s">
        <v>1141</v>
      </c>
      <c r="F506" s="153" t="s">
        <v>21</v>
      </c>
      <c r="G506" s="153" t="s">
        <v>1043</v>
      </c>
      <c r="H506" s="153" t="s">
        <v>1055</v>
      </c>
      <c r="I506" s="152" t="s">
        <v>153</v>
      </c>
      <c r="J506" s="157">
        <v>55000</v>
      </c>
      <c r="K506" s="152">
        <v>1</v>
      </c>
    </row>
    <row r="507" ht="21.95" customHeight="1" spans="1:11">
      <c r="A507" s="151" t="s">
        <v>1016</v>
      </c>
      <c r="B507" s="152" t="s">
        <v>1021</v>
      </c>
      <c r="C507" s="152" t="s">
        <v>1022</v>
      </c>
      <c r="D507" s="153" t="s">
        <v>1142</v>
      </c>
      <c r="E507" s="153" t="s">
        <v>1141</v>
      </c>
      <c r="F507" s="153" t="s">
        <v>21</v>
      </c>
      <c r="G507" s="153" t="s">
        <v>1043</v>
      </c>
      <c r="H507" s="153" t="s">
        <v>1055</v>
      </c>
      <c r="I507" s="152" t="s">
        <v>153</v>
      </c>
      <c r="J507" s="157">
        <v>150000</v>
      </c>
      <c r="K507" s="152">
        <v>1</v>
      </c>
    </row>
    <row r="508" ht="21.95" customHeight="1" spans="1:11">
      <c r="A508" s="151" t="s">
        <v>1016</v>
      </c>
      <c r="B508" s="152" t="s">
        <v>1021</v>
      </c>
      <c r="C508" s="152" t="s">
        <v>1022</v>
      </c>
      <c r="D508" s="153" t="s">
        <v>1143</v>
      </c>
      <c r="E508" s="153" t="s">
        <v>1141</v>
      </c>
      <c r="F508" s="153" t="s">
        <v>21</v>
      </c>
      <c r="G508" s="153" t="s">
        <v>1043</v>
      </c>
      <c r="H508" s="153" t="s">
        <v>1055</v>
      </c>
      <c r="I508" s="152" t="s">
        <v>153</v>
      </c>
      <c r="J508" s="157">
        <v>140000</v>
      </c>
      <c r="K508" s="152">
        <v>1</v>
      </c>
    </row>
    <row r="509" ht="21.95" customHeight="1" spans="1:11">
      <c r="A509" s="151" t="s">
        <v>1024</v>
      </c>
      <c r="B509" s="152" t="s">
        <v>33</v>
      </c>
      <c r="C509" s="152" t="s">
        <v>33</v>
      </c>
      <c r="D509" s="153" t="s">
        <v>1156</v>
      </c>
      <c r="E509" s="153" t="s">
        <v>1157</v>
      </c>
      <c r="F509" s="153" t="s">
        <v>21</v>
      </c>
      <c r="G509" s="153" t="s">
        <v>1158</v>
      </c>
      <c r="H509" s="153" t="s">
        <v>1055</v>
      </c>
      <c r="I509" s="152" t="s">
        <v>153</v>
      </c>
      <c r="J509" s="157">
        <v>210000</v>
      </c>
      <c r="K509" s="152">
        <v>1</v>
      </c>
    </row>
    <row r="510" ht="21.95" customHeight="1" spans="1:11">
      <c r="A510" s="151" t="s">
        <v>1024</v>
      </c>
      <c r="B510" s="152" t="s">
        <v>33</v>
      </c>
      <c r="C510" s="152" t="s">
        <v>33</v>
      </c>
      <c r="D510" s="153" t="s">
        <v>1142</v>
      </c>
      <c r="E510" s="153" t="s">
        <v>1141</v>
      </c>
      <c r="F510" s="153" t="s">
        <v>21</v>
      </c>
      <c r="G510" s="153" t="s">
        <v>1043</v>
      </c>
      <c r="H510" s="153" t="s">
        <v>1055</v>
      </c>
      <c r="I510" s="152" t="s">
        <v>153</v>
      </c>
      <c r="J510" s="157">
        <v>150000</v>
      </c>
      <c r="K510" s="152">
        <v>3</v>
      </c>
    </row>
    <row r="511" ht="21.95" customHeight="1" spans="1:11">
      <c r="A511" s="151" t="s">
        <v>1024</v>
      </c>
      <c r="B511" s="152" t="s">
        <v>33</v>
      </c>
      <c r="C511" s="152" t="s">
        <v>33</v>
      </c>
      <c r="D511" s="153" t="s">
        <v>1151</v>
      </c>
      <c r="E511" s="153" t="s">
        <v>1152</v>
      </c>
      <c r="F511" s="153" t="s">
        <v>21</v>
      </c>
      <c r="G511" s="153" t="s">
        <v>1043</v>
      </c>
      <c r="H511" s="153" t="s">
        <v>1055</v>
      </c>
      <c r="I511" s="152" t="s">
        <v>153</v>
      </c>
      <c r="J511" s="157">
        <v>300000</v>
      </c>
      <c r="K511" s="152">
        <v>2</v>
      </c>
    </row>
    <row r="512" ht="21.95" customHeight="1" spans="1:11">
      <c r="A512" s="151" t="s">
        <v>1024</v>
      </c>
      <c r="B512" s="152" t="s">
        <v>33</v>
      </c>
      <c r="C512" s="152" t="s">
        <v>33</v>
      </c>
      <c r="D512" s="153" t="s">
        <v>1153</v>
      </c>
      <c r="E512" s="153" t="s">
        <v>1152</v>
      </c>
      <c r="F512" s="153" t="s">
        <v>21</v>
      </c>
      <c r="G512" s="153" t="s">
        <v>1043</v>
      </c>
      <c r="H512" s="153" t="s">
        <v>1055</v>
      </c>
      <c r="I512" s="152" t="s">
        <v>153</v>
      </c>
      <c r="J512" s="157">
        <v>200000</v>
      </c>
      <c r="K512" s="152">
        <v>1</v>
      </c>
    </row>
    <row r="513" ht="21.95" customHeight="1" spans="1:11">
      <c r="A513" s="151" t="s">
        <v>1024</v>
      </c>
      <c r="B513" s="152" t="s">
        <v>33</v>
      </c>
      <c r="C513" s="152" t="s">
        <v>33</v>
      </c>
      <c r="D513" s="165" t="s">
        <v>1159</v>
      </c>
      <c r="E513" s="153" t="s">
        <v>1152</v>
      </c>
      <c r="F513" s="165" t="s">
        <v>21</v>
      </c>
      <c r="G513" s="165" t="s">
        <v>1043</v>
      </c>
      <c r="H513" s="165" t="s">
        <v>1055</v>
      </c>
      <c r="I513" s="166" t="s">
        <v>153</v>
      </c>
      <c r="J513" s="157">
        <v>65000</v>
      </c>
      <c r="K513" s="166">
        <v>1</v>
      </c>
    </row>
    <row r="514" ht="21.95" customHeight="1" spans="1:11">
      <c r="A514" s="151" t="s">
        <v>1030</v>
      </c>
      <c r="B514" s="152" t="s">
        <v>33</v>
      </c>
      <c r="C514" s="152" t="s">
        <v>33</v>
      </c>
      <c r="D514" s="153" t="s">
        <v>1142</v>
      </c>
      <c r="E514" s="153" t="s">
        <v>1141</v>
      </c>
      <c r="F514" s="153" t="s">
        <v>21</v>
      </c>
      <c r="G514" s="153" t="s">
        <v>1043</v>
      </c>
      <c r="H514" s="153" t="s">
        <v>1055</v>
      </c>
      <c r="I514" s="152" t="s">
        <v>153</v>
      </c>
      <c r="J514" s="157">
        <v>350000</v>
      </c>
      <c r="K514" s="152">
        <v>1</v>
      </c>
    </row>
    <row r="515" ht="21.95" customHeight="1" spans="1:11">
      <c r="A515" s="151" t="s">
        <v>1030</v>
      </c>
      <c r="B515" s="152" t="s">
        <v>33</v>
      </c>
      <c r="C515" s="152" t="s">
        <v>33</v>
      </c>
      <c r="D515" s="153" t="s">
        <v>1143</v>
      </c>
      <c r="E515" s="153" t="s">
        <v>1141</v>
      </c>
      <c r="F515" s="153" t="s">
        <v>21</v>
      </c>
      <c r="G515" s="153" t="s">
        <v>1043</v>
      </c>
      <c r="H515" s="153" t="s">
        <v>1055</v>
      </c>
      <c r="I515" s="152" t="s">
        <v>153</v>
      </c>
      <c r="J515" s="157">
        <v>105000</v>
      </c>
      <c r="K515" s="152">
        <v>1</v>
      </c>
    </row>
    <row r="516" ht="21.95" customHeight="1" spans="1:11">
      <c r="A516" s="151" t="s">
        <v>1030</v>
      </c>
      <c r="B516" s="152" t="s">
        <v>33</v>
      </c>
      <c r="C516" s="152" t="s">
        <v>33</v>
      </c>
      <c r="D516" s="153" t="s">
        <v>1144</v>
      </c>
      <c r="E516" s="153" t="s">
        <v>1141</v>
      </c>
      <c r="F516" s="153" t="s">
        <v>21</v>
      </c>
      <c r="G516" s="153" t="s">
        <v>1043</v>
      </c>
      <c r="H516" s="153" t="s">
        <v>1055</v>
      </c>
      <c r="I516" s="152" t="s">
        <v>153</v>
      </c>
      <c r="J516" s="157">
        <v>45000</v>
      </c>
      <c r="K516" s="152">
        <v>1</v>
      </c>
    </row>
    <row r="517" ht="21.95" customHeight="1" spans="1:11">
      <c r="A517" s="151" t="s">
        <v>1030</v>
      </c>
      <c r="B517" s="152" t="s">
        <v>33</v>
      </c>
      <c r="C517" s="152" t="s">
        <v>33</v>
      </c>
      <c r="D517" s="153" t="s">
        <v>1145</v>
      </c>
      <c r="E517" s="153" t="s">
        <v>1141</v>
      </c>
      <c r="F517" s="153" t="s">
        <v>21</v>
      </c>
      <c r="G517" s="153" t="s">
        <v>1043</v>
      </c>
      <c r="H517" s="153" t="s">
        <v>1055</v>
      </c>
      <c r="I517" s="152" t="s">
        <v>153</v>
      </c>
      <c r="J517" s="162">
        <v>40000</v>
      </c>
      <c r="K517" s="152">
        <v>1</v>
      </c>
    </row>
    <row r="518" ht="21.95" customHeight="1" spans="1:11">
      <c r="A518" s="151" t="s">
        <v>1030</v>
      </c>
      <c r="B518" s="152" t="s">
        <v>33</v>
      </c>
      <c r="C518" s="152" t="s">
        <v>33</v>
      </c>
      <c r="D518" s="153" t="s">
        <v>1160</v>
      </c>
      <c r="E518" s="153" t="s">
        <v>1141</v>
      </c>
      <c r="F518" s="153" t="s">
        <v>21</v>
      </c>
      <c r="G518" s="153" t="s">
        <v>1043</v>
      </c>
      <c r="H518" s="153" t="s">
        <v>1055</v>
      </c>
      <c r="I518" s="152" t="s">
        <v>153</v>
      </c>
      <c r="J518" s="162">
        <v>10000</v>
      </c>
      <c r="K518" s="152">
        <v>1</v>
      </c>
    </row>
    <row r="519" ht="21.95" customHeight="1" spans="1:11">
      <c r="A519" s="151" t="s">
        <v>1030</v>
      </c>
      <c r="B519" s="152" t="s">
        <v>33</v>
      </c>
      <c r="C519" s="152" t="s">
        <v>33</v>
      </c>
      <c r="D519" s="153" t="s">
        <v>1151</v>
      </c>
      <c r="E519" s="153" t="s">
        <v>1152</v>
      </c>
      <c r="F519" s="153" t="s">
        <v>21</v>
      </c>
      <c r="G519" s="153" t="s">
        <v>1043</v>
      </c>
      <c r="H519" s="153" t="s">
        <v>1055</v>
      </c>
      <c r="I519" s="152" t="s">
        <v>153</v>
      </c>
      <c r="J519" s="157">
        <v>85000</v>
      </c>
      <c r="K519" s="152">
        <v>1</v>
      </c>
    </row>
    <row r="520" ht="21.95" customHeight="1" spans="1:11">
      <c r="A520" s="151" t="s">
        <v>1032</v>
      </c>
      <c r="B520" s="152" t="s">
        <v>33</v>
      </c>
      <c r="C520" s="152" t="s">
        <v>33</v>
      </c>
      <c r="D520" s="153" t="s">
        <v>1142</v>
      </c>
      <c r="E520" s="153" t="s">
        <v>1141</v>
      </c>
      <c r="F520" s="153" t="s">
        <v>21</v>
      </c>
      <c r="G520" s="153" t="s">
        <v>1043</v>
      </c>
      <c r="H520" s="153" t="s">
        <v>1055</v>
      </c>
      <c r="I520" s="152" t="s">
        <v>153</v>
      </c>
      <c r="J520" s="157">
        <v>280000</v>
      </c>
      <c r="K520" s="152">
        <v>1</v>
      </c>
    </row>
    <row r="521" ht="21.95" customHeight="1" spans="1:11">
      <c r="A521" s="151" t="s">
        <v>1032</v>
      </c>
      <c r="B521" s="152" t="s">
        <v>33</v>
      </c>
      <c r="C521" s="152" t="s">
        <v>33</v>
      </c>
      <c r="D521" s="153" t="s">
        <v>1143</v>
      </c>
      <c r="E521" s="153" t="s">
        <v>1141</v>
      </c>
      <c r="F521" s="153" t="s">
        <v>21</v>
      </c>
      <c r="G521" s="153" t="s">
        <v>1043</v>
      </c>
      <c r="H521" s="153" t="s">
        <v>1055</v>
      </c>
      <c r="I521" s="152" t="s">
        <v>153</v>
      </c>
      <c r="J521" s="157">
        <v>190000</v>
      </c>
      <c r="K521" s="152">
        <v>1</v>
      </c>
    </row>
    <row r="522" ht="21.95" customHeight="1" spans="1:11">
      <c r="A522" s="151" t="s">
        <v>1032</v>
      </c>
      <c r="B522" s="152" t="s">
        <v>33</v>
      </c>
      <c r="C522" s="152" t="s">
        <v>33</v>
      </c>
      <c r="D522" s="153" t="s">
        <v>1144</v>
      </c>
      <c r="E522" s="153" t="s">
        <v>1141</v>
      </c>
      <c r="F522" s="153" t="s">
        <v>21</v>
      </c>
      <c r="G522" s="153" t="s">
        <v>1043</v>
      </c>
      <c r="H522" s="153" t="s">
        <v>1055</v>
      </c>
      <c r="I522" s="152" t="s">
        <v>153</v>
      </c>
      <c r="J522" s="157">
        <v>165000</v>
      </c>
      <c r="K522" s="152">
        <v>1</v>
      </c>
    </row>
    <row r="523" ht="21.95" customHeight="1" spans="1:11">
      <c r="A523" s="151" t="s">
        <v>1032</v>
      </c>
      <c r="B523" s="152" t="s">
        <v>33</v>
      </c>
      <c r="C523" s="152" t="s">
        <v>33</v>
      </c>
      <c r="D523" s="153" t="s">
        <v>1145</v>
      </c>
      <c r="E523" s="153" t="s">
        <v>1141</v>
      </c>
      <c r="F523" s="153" t="s">
        <v>21</v>
      </c>
      <c r="G523" s="153" t="s">
        <v>1043</v>
      </c>
      <c r="H523" s="153" t="s">
        <v>1055</v>
      </c>
      <c r="I523" s="152" t="s">
        <v>153</v>
      </c>
      <c r="J523" s="157">
        <v>150000</v>
      </c>
      <c r="K523" s="152">
        <v>1</v>
      </c>
    </row>
    <row r="524" ht="21.95" customHeight="1" spans="1:11">
      <c r="A524" s="151" t="s">
        <v>1032</v>
      </c>
      <c r="B524" s="152" t="s">
        <v>33</v>
      </c>
      <c r="C524" s="152" t="s">
        <v>33</v>
      </c>
      <c r="D524" s="153" t="s">
        <v>1154</v>
      </c>
      <c r="E524" s="153" t="s">
        <v>1141</v>
      </c>
      <c r="F524" s="153" t="s">
        <v>21</v>
      </c>
      <c r="G524" s="153" t="s">
        <v>1043</v>
      </c>
      <c r="H524" s="153" t="s">
        <v>1055</v>
      </c>
      <c r="I524" s="152" t="s">
        <v>153</v>
      </c>
      <c r="J524" s="157">
        <v>100000</v>
      </c>
      <c r="K524" s="152">
        <v>1</v>
      </c>
    </row>
    <row r="525" ht="21.95" customHeight="1" spans="1:11">
      <c r="A525" s="151" t="s">
        <v>1032</v>
      </c>
      <c r="B525" s="152" t="s">
        <v>33</v>
      </c>
      <c r="C525" s="152" t="s">
        <v>33</v>
      </c>
      <c r="D525" s="153" t="s">
        <v>1146</v>
      </c>
      <c r="E525" s="153" t="s">
        <v>1141</v>
      </c>
      <c r="F525" s="153" t="s">
        <v>21</v>
      </c>
      <c r="G525" s="153" t="s">
        <v>1043</v>
      </c>
      <c r="H525" s="153" t="s">
        <v>1055</v>
      </c>
      <c r="I525" s="152" t="s">
        <v>153</v>
      </c>
      <c r="J525" s="157">
        <v>65000</v>
      </c>
      <c r="K525" s="152">
        <v>1</v>
      </c>
    </row>
    <row r="526" ht="21.95" customHeight="1" spans="1:11">
      <c r="A526" s="151" t="s">
        <v>1034</v>
      </c>
      <c r="B526" s="152" t="s">
        <v>33</v>
      </c>
      <c r="C526" s="152" t="s">
        <v>33</v>
      </c>
      <c r="D526" s="153" t="s">
        <v>1142</v>
      </c>
      <c r="E526" s="153" t="s">
        <v>1141</v>
      </c>
      <c r="F526" s="153" t="s">
        <v>21</v>
      </c>
      <c r="G526" s="153" t="s">
        <v>1043</v>
      </c>
      <c r="H526" s="153" t="s">
        <v>1055</v>
      </c>
      <c r="I526" s="152" t="s">
        <v>153</v>
      </c>
      <c r="J526" s="157">
        <v>400000</v>
      </c>
      <c r="K526" s="152">
        <v>1</v>
      </c>
    </row>
    <row r="527" ht="21.95" customHeight="1" spans="1:11">
      <c r="A527" s="151" t="s">
        <v>1034</v>
      </c>
      <c r="B527" s="152" t="s">
        <v>33</v>
      </c>
      <c r="C527" s="152" t="s">
        <v>33</v>
      </c>
      <c r="D527" s="153" t="s">
        <v>1143</v>
      </c>
      <c r="E527" s="153" t="s">
        <v>1141</v>
      </c>
      <c r="F527" s="153" t="s">
        <v>21</v>
      </c>
      <c r="G527" s="153" t="s">
        <v>1043</v>
      </c>
      <c r="H527" s="153" t="s">
        <v>1055</v>
      </c>
      <c r="I527" s="152" t="s">
        <v>153</v>
      </c>
      <c r="J527" s="157">
        <v>135000</v>
      </c>
      <c r="K527" s="152">
        <v>1</v>
      </c>
    </row>
    <row r="528" ht="21.95" customHeight="1" spans="1:11">
      <c r="A528" s="151" t="s">
        <v>1034</v>
      </c>
      <c r="B528" s="152" t="s">
        <v>33</v>
      </c>
      <c r="C528" s="152" t="s">
        <v>33</v>
      </c>
      <c r="D528" s="153" t="s">
        <v>1144</v>
      </c>
      <c r="E528" s="153" t="s">
        <v>1141</v>
      </c>
      <c r="F528" s="153" t="s">
        <v>21</v>
      </c>
      <c r="G528" s="153" t="s">
        <v>1043</v>
      </c>
      <c r="H528" s="153" t="s">
        <v>1055</v>
      </c>
      <c r="I528" s="152" t="s">
        <v>153</v>
      </c>
      <c r="J528" s="157">
        <v>120000</v>
      </c>
      <c r="K528" s="152">
        <v>1</v>
      </c>
    </row>
    <row r="529" ht="21.95" customHeight="1" spans="1:11">
      <c r="A529" s="151" t="s">
        <v>1034</v>
      </c>
      <c r="B529" s="152" t="s">
        <v>33</v>
      </c>
      <c r="C529" s="152" t="s">
        <v>33</v>
      </c>
      <c r="D529" s="153" t="s">
        <v>1145</v>
      </c>
      <c r="E529" s="153" t="s">
        <v>1141</v>
      </c>
      <c r="F529" s="153" t="s">
        <v>21</v>
      </c>
      <c r="G529" s="153" t="s">
        <v>1043</v>
      </c>
      <c r="H529" s="153" t="s">
        <v>1055</v>
      </c>
      <c r="I529" s="152" t="s">
        <v>153</v>
      </c>
      <c r="J529" s="157">
        <v>110000</v>
      </c>
      <c r="K529" s="152">
        <v>1</v>
      </c>
    </row>
    <row r="530" ht="21.95" customHeight="1" spans="1:11">
      <c r="A530" s="151" t="s">
        <v>1034</v>
      </c>
      <c r="B530" s="152" t="s">
        <v>33</v>
      </c>
      <c r="C530" s="152" t="s">
        <v>33</v>
      </c>
      <c r="D530" s="153" t="s">
        <v>1154</v>
      </c>
      <c r="E530" s="153" t="s">
        <v>1141</v>
      </c>
      <c r="F530" s="153" t="s">
        <v>21</v>
      </c>
      <c r="G530" s="153" t="s">
        <v>1043</v>
      </c>
      <c r="H530" s="153" t="s">
        <v>1055</v>
      </c>
      <c r="I530" s="152" t="s">
        <v>153</v>
      </c>
      <c r="J530" s="157">
        <v>60000</v>
      </c>
      <c r="K530" s="152">
        <v>1</v>
      </c>
    </row>
    <row r="531" ht="21.95" customHeight="1" spans="1:11">
      <c r="A531" s="151" t="s">
        <v>1034</v>
      </c>
      <c r="B531" s="152" t="s">
        <v>1021</v>
      </c>
      <c r="C531" s="152" t="s">
        <v>1036</v>
      </c>
      <c r="D531" s="153" t="s">
        <v>1142</v>
      </c>
      <c r="E531" s="153" t="s">
        <v>1141</v>
      </c>
      <c r="F531" s="153" t="s">
        <v>21</v>
      </c>
      <c r="G531" s="153" t="s">
        <v>1043</v>
      </c>
      <c r="H531" s="153" t="s">
        <v>1055</v>
      </c>
      <c r="I531" s="152" t="s">
        <v>153</v>
      </c>
      <c r="J531" s="159">
        <v>275000</v>
      </c>
      <c r="K531" s="152">
        <v>1</v>
      </c>
    </row>
    <row r="532" ht="21.95" customHeight="1" spans="1:11">
      <c r="A532" s="151" t="s">
        <v>1034</v>
      </c>
      <c r="B532" s="152" t="s">
        <v>1021</v>
      </c>
      <c r="C532" s="152" t="s">
        <v>1036</v>
      </c>
      <c r="D532" s="153" t="s">
        <v>1161</v>
      </c>
      <c r="E532" s="153" t="s">
        <v>1141</v>
      </c>
      <c r="F532" s="153" t="s">
        <v>21</v>
      </c>
      <c r="G532" s="153" t="s">
        <v>1043</v>
      </c>
      <c r="H532" s="153" t="s">
        <v>1055</v>
      </c>
      <c r="I532" s="152" t="s">
        <v>153</v>
      </c>
      <c r="J532" s="159">
        <v>90000</v>
      </c>
      <c r="K532" s="152">
        <v>1</v>
      </c>
    </row>
    <row r="533" ht="21.95" customHeight="1" spans="1:11">
      <c r="A533" s="151" t="s">
        <v>1037</v>
      </c>
      <c r="B533" s="152" t="s">
        <v>33</v>
      </c>
      <c r="C533" s="152" t="s">
        <v>33</v>
      </c>
      <c r="D533" s="153" t="s">
        <v>1142</v>
      </c>
      <c r="E533" s="153" t="s">
        <v>1141</v>
      </c>
      <c r="F533" s="153" t="s">
        <v>21</v>
      </c>
      <c r="G533" s="153" t="s">
        <v>1043</v>
      </c>
      <c r="H533" s="153" t="s">
        <v>1055</v>
      </c>
      <c r="I533" s="152" t="s">
        <v>153</v>
      </c>
      <c r="J533" s="157">
        <v>105000</v>
      </c>
      <c r="K533" s="152">
        <v>3</v>
      </c>
    </row>
    <row r="534" ht="21.95" customHeight="1" spans="1:11">
      <c r="A534" s="151" t="s">
        <v>1037</v>
      </c>
      <c r="B534" s="152" t="s">
        <v>33</v>
      </c>
      <c r="C534" s="152" t="s">
        <v>33</v>
      </c>
      <c r="D534" s="153" t="s">
        <v>1143</v>
      </c>
      <c r="E534" s="153" t="s">
        <v>1141</v>
      </c>
      <c r="F534" s="153" t="s">
        <v>21</v>
      </c>
      <c r="G534" s="153" t="s">
        <v>1043</v>
      </c>
      <c r="H534" s="153" t="s">
        <v>1055</v>
      </c>
      <c r="I534" s="152" t="s">
        <v>153</v>
      </c>
      <c r="J534" s="157">
        <v>190000</v>
      </c>
      <c r="K534" s="152">
        <v>1</v>
      </c>
    </row>
    <row r="535" ht="21.95" customHeight="1" spans="1:11">
      <c r="A535" s="151" t="s">
        <v>1037</v>
      </c>
      <c r="B535" s="152" t="s">
        <v>33</v>
      </c>
      <c r="C535" s="152" t="s">
        <v>33</v>
      </c>
      <c r="D535" s="153" t="s">
        <v>1144</v>
      </c>
      <c r="E535" s="153" t="s">
        <v>1141</v>
      </c>
      <c r="F535" s="153" t="s">
        <v>21</v>
      </c>
      <c r="G535" s="153" t="s">
        <v>1043</v>
      </c>
      <c r="H535" s="153" t="s">
        <v>1055</v>
      </c>
      <c r="I535" s="152" t="s">
        <v>153</v>
      </c>
      <c r="J535" s="157">
        <v>65000</v>
      </c>
      <c r="K535" s="152">
        <v>1</v>
      </c>
    </row>
    <row r="536" ht="21.95" customHeight="1" spans="1:11">
      <c r="A536" s="151" t="s">
        <v>1037</v>
      </c>
      <c r="B536" s="152" t="s">
        <v>33</v>
      </c>
      <c r="C536" s="152" t="s">
        <v>33</v>
      </c>
      <c r="D536" s="153" t="s">
        <v>1145</v>
      </c>
      <c r="E536" s="153" t="s">
        <v>1141</v>
      </c>
      <c r="F536" s="153" t="s">
        <v>21</v>
      </c>
      <c r="G536" s="153" t="s">
        <v>1043</v>
      </c>
      <c r="H536" s="153" t="s">
        <v>1055</v>
      </c>
      <c r="I536" s="152" t="s">
        <v>153</v>
      </c>
      <c r="J536" s="157">
        <v>45000</v>
      </c>
      <c r="K536" s="152">
        <v>1</v>
      </c>
    </row>
    <row r="537" ht="21.95" customHeight="1" spans="1:11">
      <c r="A537" s="151" t="s">
        <v>1037</v>
      </c>
      <c r="B537" s="152" t="s">
        <v>33</v>
      </c>
      <c r="C537" s="152" t="s">
        <v>33</v>
      </c>
      <c r="D537" s="153" t="s">
        <v>1154</v>
      </c>
      <c r="E537" s="153" t="s">
        <v>1141</v>
      </c>
      <c r="F537" s="153" t="s">
        <v>21</v>
      </c>
      <c r="G537" s="153" t="s">
        <v>1043</v>
      </c>
      <c r="H537" s="153" t="s">
        <v>1055</v>
      </c>
      <c r="I537" s="152" t="s">
        <v>153</v>
      </c>
      <c r="J537" s="157">
        <v>40000</v>
      </c>
      <c r="K537" s="152">
        <v>1</v>
      </c>
    </row>
    <row r="538" ht="21.95" customHeight="1" spans="1:11">
      <c r="A538" s="151" t="s">
        <v>1037</v>
      </c>
      <c r="B538" s="152" t="s">
        <v>1021</v>
      </c>
      <c r="C538" s="152" t="s">
        <v>1038</v>
      </c>
      <c r="D538" s="153" t="s">
        <v>1142</v>
      </c>
      <c r="E538" s="153" t="s">
        <v>1141</v>
      </c>
      <c r="F538" s="153" t="s">
        <v>21</v>
      </c>
      <c r="G538" s="153" t="s">
        <v>1043</v>
      </c>
      <c r="H538" s="153" t="s">
        <v>1055</v>
      </c>
      <c r="I538" s="152" t="s">
        <v>153</v>
      </c>
      <c r="J538" s="157">
        <v>140000</v>
      </c>
      <c r="K538" s="152">
        <v>1</v>
      </c>
    </row>
    <row r="539" ht="21.95" customHeight="1" spans="1:11">
      <c r="A539" s="151" t="s">
        <v>1039</v>
      </c>
      <c r="B539" s="152" t="s">
        <v>33</v>
      </c>
      <c r="C539" s="152" t="s">
        <v>33</v>
      </c>
      <c r="D539" s="153" t="s">
        <v>1162</v>
      </c>
      <c r="E539" s="153" t="s">
        <v>1163</v>
      </c>
      <c r="F539" s="153" t="s">
        <v>21</v>
      </c>
      <c r="G539" s="153" t="s">
        <v>1164</v>
      </c>
      <c r="H539" s="153" t="s">
        <v>1055</v>
      </c>
      <c r="I539" s="152" t="s">
        <v>153</v>
      </c>
      <c r="J539" s="157">
        <v>135000</v>
      </c>
      <c r="K539" s="152">
        <v>1</v>
      </c>
    </row>
    <row r="540" ht="21.95" customHeight="1" spans="1:11">
      <c r="A540" s="151" t="s">
        <v>1039</v>
      </c>
      <c r="B540" s="152" t="s">
        <v>33</v>
      </c>
      <c r="C540" s="152" t="s">
        <v>33</v>
      </c>
      <c r="D540" s="153" t="s">
        <v>1142</v>
      </c>
      <c r="E540" s="153" t="s">
        <v>1141</v>
      </c>
      <c r="F540" s="153" t="s">
        <v>21</v>
      </c>
      <c r="G540" s="153" t="s">
        <v>1043</v>
      </c>
      <c r="H540" s="153" t="s">
        <v>1055</v>
      </c>
      <c r="I540" s="152" t="s">
        <v>153</v>
      </c>
      <c r="J540" s="157">
        <v>200000</v>
      </c>
      <c r="K540" s="152">
        <v>1</v>
      </c>
    </row>
    <row r="541" ht="21.95" customHeight="1" spans="1:11">
      <c r="A541" s="151" t="s">
        <v>1042</v>
      </c>
      <c r="B541" s="152" t="s">
        <v>33</v>
      </c>
      <c r="C541" s="152" t="s">
        <v>33</v>
      </c>
      <c r="D541" s="153" t="s">
        <v>1142</v>
      </c>
      <c r="E541" s="153" t="s">
        <v>1141</v>
      </c>
      <c r="F541" s="153" t="s">
        <v>21</v>
      </c>
      <c r="G541" s="153" t="s">
        <v>1043</v>
      </c>
      <c r="H541" s="153" t="s">
        <v>1055</v>
      </c>
      <c r="I541" s="152" t="s">
        <v>153</v>
      </c>
      <c r="J541" s="157">
        <v>110000</v>
      </c>
      <c r="K541" s="152">
        <v>1</v>
      </c>
    </row>
    <row r="542" ht="21.95" customHeight="1" spans="1:11">
      <c r="A542" s="151" t="s">
        <v>1042</v>
      </c>
      <c r="B542" s="152" t="s">
        <v>33</v>
      </c>
      <c r="C542" s="152" t="s">
        <v>33</v>
      </c>
      <c r="D542" s="153" t="s">
        <v>1143</v>
      </c>
      <c r="E542" s="153" t="s">
        <v>1141</v>
      </c>
      <c r="F542" s="153" t="s">
        <v>21</v>
      </c>
      <c r="G542" s="153" t="s">
        <v>1043</v>
      </c>
      <c r="H542" s="153" t="s">
        <v>1055</v>
      </c>
      <c r="I542" s="152" t="s">
        <v>153</v>
      </c>
      <c r="J542" s="157">
        <v>70000</v>
      </c>
      <c r="K542" s="152">
        <v>1</v>
      </c>
    </row>
    <row r="543" ht="21.95" customHeight="1" spans="1:11">
      <c r="A543" s="151" t="s">
        <v>1042</v>
      </c>
      <c r="B543" s="152" t="s">
        <v>33</v>
      </c>
      <c r="C543" s="152" t="s">
        <v>33</v>
      </c>
      <c r="D543" s="153" t="s">
        <v>1144</v>
      </c>
      <c r="E543" s="153" t="s">
        <v>1141</v>
      </c>
      <c r="F543" s="153" t="s">
        <v>21</v>
      </c>
      <c r="G543" s="153" t="s">
        <v>1043</v>
      </c>
      <c r="H543" s="153" t="s">
        <v>1055</v>
      </c>
      <c r="I543" s="152" t="s">
        <v>153</v>
      </c>
      <c r="J543" s="157">
        <v>50000</v>
      </c>
      <c r="K543" s="152">
        <v>1</v>
      </c>
    </row>
    <row r="544" ht="21.95" customHeight="1" spans="1:11">
      <c r="A544" s="151" t="s">
        <v>1044</v>
      </c>
      <c r="B544" s="152" t="s">
        <v>33</v>
      </c>
      <c r="C544" s="152" t="s">
        <v>33</v>
      </c>
      <c r="D544" s="153" t="s">
        <v>1142</v>
      </c>
      <c r="E544" s="153" t="s">
        <v>1141</v>
      </c>
      <c r="F544" s="153" t="s">
        <v>21</v>
      </c>
      <c r="G544" s="153" t="s">
        <v>1043</v>
      </c>
      <c r="H544" s="153" t="s">
        <v>1055</v>
      </c>
      <c r="I544" s="152" t="s">
        <v>153</v>
      </c>
      <c r="J544" s="157">
        <v>55000</v>
      </c>
      <c r="K544" s="152">
        <v>1</v>
      </c>
    </row>
    <row r="545" ht="21.95" customHeight="1" spans="1:11">
      <c r="A545" s="151" t="s">
        <v>1044</v>
      </c>
      <c r="B545" s="152" t="s">
        <v>33</v>
      </c>
      <c r="C545" s="152" t="s">
        <v>33</v>
      </c>
      <c r="D545" s="153" t="s">
        <v>1143</v>
      </c>
      <c r="E545" s="153" t="s">
        <v>1141</v>
      </c>
      <c r="F545" s="153" t="s">
        <v>21</v>
      </c>
      <c r="G545" s="153" t="s">
        <v>1043</v>
      </c>
      <c r="H545" s="153" t="s">
        <v>1055</v>
      </c>
      <c r="I545" s="152" t="s">
        <v>153</v>
      </c>
      <c r="J545" s="157">
        <v>30000</v>
      </c>
      <c r="K545" s="152">
        <v>1</v>
      </c>
    </row>
    <row r="546" ht="21.95" customHeight="1" spans="1:11">
      <c r="A546" s="151" t="s">
        <v>1045</v>
      </c>
      <c r="B546" s="152" t="s">
        <v>33</v>
      </c>
      <c r="C546" s="152" t="s">
        <v>33</v>
      </c>
      <c r="D546" s="153" t="s">
        <v>1142</v>
      </c>
      <c r="E546" s="153" t="s">
        <v>1141</v>
      </c>
      <c r="F546" s="153" t="s">
        <v>21</v>
      </c>
      <c r="G546" s="153" t="s">
        <v>1043</v>
      </c>
      <c r="H546" s="153" t="s">
        <v>1055</v>
      </c>
      <c r="I546" s="152" t="s">
        <v>153</v>
      </c>
      <c r="J546" s="157">
        <v>90000</v>
      </c>
      <c r="K546" s="152">
        <v>1</v>
      </c>
    </row>
    <row r="547" ht="21.95" customHeight="1" spans="1:11">
      <c r="A547" s="151" t="s">
        <v>1045</v>
      </c>
      <c r="B547" s="152" t="s">
        <v>33</v>
      </c>
      <c r="C547" s="152" t="s">
        <v>33</v>
      </c>
      <c r="D547" s="153" t="s">
        <v>1143</v>
      </c>
      <c r="E547" s="153" t="s">
        <v>1141</v>
      </c>
      <c r="F547" s="153" t="s">
        <v>21</v>
      </c>
      <c r="G547" s="153" t="s">
        <v>1043</v>
      </c>
      <c r="H547" s="153" t="s">
        <v>1055</v>
      </c>
      <c r="I547" s="152" t="s">
        <v>153</v>
      </c>
      <c r="J547" s="157">
        <v>45000</v>
      </c>
      <c r="K547" s="152">
        <v>1</v>
      </c>
    </row>
    <row r="548" ht="21.95" customHeight="1" spans="1:11">
      <c r="A548" s="151" t="s">
        <v>1045</v>
      </c>
      <c r="B548" s="152" t="s">
        <v>33</v>
      </c>
      <c r="C548" s="152" t="s">
        <v>33</v>
      </c>
      <c r="D548" s="153" t="s">
        <v>1144</v>
      </c>
      <c r="E548" s="153" t="s">
        <v>1141</v>
      </c>
      <c r="F548" s="153" t="s">
        <v>21</v>
      </c>
      <c r="G548" s="153" t="s">
        <v>1043</v>
      </c>
      <c r="H548" s="153" t="s">
        <v>1055</v>
      </c>
      <c r="I548" s="152" t="s">
        <v>153</v>
      </c>
      <c r="J548" s="157">
        <v>35000</v>
      </c>
      <c r="K548" s="152">
        <v>1</v>
      </c>
    </row>
    <row r="549" ht="21.95" customHeight="1" spans="1:11">
      <c r="A549" s="151" t="s">
        <v>1046</v>
      </c>
      <c r="B549" s="152" t="s">
        <v>33</v>
      </c>
      <c r="C549" s="152" t="s">
        <v>33</v>
      </c>
      <c r="D549" s="153" t="s">
        <v>1142</v>
      </c>
      <c r="E549" s="153" t="s">
        <v>1141</v>
      </c>
      <c r="F549" s="153" t="s">
        <v>21</v>
      </c>
      <c r="G549" s="153" t="s">
        <v>1043</v>
      </c>
      <c r="H549" s="153" t="s">
        <v>1055</v>
      </c>
      <c r="I549" s="152" t="s">
        <v>153</v>
      </c>
      <c r="J549" s="157">
        <v>30000</v>
      </c>
      <c r="K549" s="152">
        <v>1</v>
      </c>
    </row>
    <row r="550" ht="21.95" customHeight="1" spans="1:11">
      <c r="A550" s="151" t="s">
        <v>1046</v>
      </c>
      <c r="B550" s="152" t="s">
        <v>33</v>
      </c>
      <c r="C550" s="152" t="s">
        <v>33</v>
      </c>
      <c r="D550" s="153" t="s">
        <v>1143</v>
      </c>
      <c r="E550" s="153" t="s">
        <v>1141</v>
      </c>
      <c r="F550" s="153" t="s">
        <v>21</v>
      </c>
      <c r="G550" s="153" t="s">
        <v>1043</v>
      </c>
      <c r="H550" s="153" t="s">
        <v>1055</v>
      </c>
      <c r="I550" s="152" t="s">
        <v>153</v>
      </c>
      <c r="J550" s="157">
        <v>25000</v>
      </c>
      <c r="K550" s="152">
        <v>1</v>
      </c>
    </row>
    <row r="551" ht="21.95" customHeight="1" spans="1:11">
      <c r="A551" s="151" t="s">
        <v>1046</v>
      </c>
      <c r="B551" s="152" t="s">
        <v>33</v>
      </c>
      <c r="C551" s="152" t="s">
        <v>33</v>
      </c>
      <c r="D551" s="153" t="s">
        <v>1144</v>
      </c>
      <c r="E551" s="153" t="s">
        <v>1141</v>
      </c>
      <c r="F551" s="153" t="s">
        <v>21</v>
      </c>
      <c r="G551" s="153" t="s">
        <v>1043</v>
      </c>
      <c r="H551" s="153" t="s">
        <v>1055</v>
      </c>
      <c r="I551" s="152" t="s">
        <v>153</v>
      </c>
      <c r="J551" s="157">
        <v>20000</v>
      </c>
      <c r="K551" s="152">
        <v>1</v>
      </c>
    </row>
    <row r="552" ht="21.95" customHeight="1" spans="1:11">
      <c r="A552" s="151" t="s">
        <v>1046</v>
      </c>
      <c r="B552" s="152" t="s">
        <v>33</v>
      </c>
      <c r="C552" s="152" t="s">
        <v>33</v>
      </c>
      <c r="D552" s="153" t="s">
        <v>1145</v>
      </c>
      <c r="E552" s="153" t="s">
        <v>1141</v>
      </c>
      <c r="F552" s="153" t="s">
        <v>21</v>
      </c>
      <c r="G552" s="153" t="s">
        <v>1043</v>
      </c>
      <c r="H552" s="153" t="s">
        <v>1055</v>
      </c>
      <c r="I552" s="152" t="s">
        <v>153</v>
      </c>
      <c r="J552" s="157">
        <v>15000</v>
      </c>
      <c r="K552" s="152">
        <v>1</v>
      </c>
    </row>
    <row r="553" ht="21.95" customHeight="1" spans="1:11">
      <c r="A553" s="151" t="s">
        <v>1048</v>
      </c>
      <c r="B553" s="152" t="s">
        <v>33</v>
      </c>
      <c r="C553" s="152" t="s">
        <v>33</v>
      </c>
      <c r="D553" s="153" t="s">
        <v>1142</v>
      </c>
      <c r="E553" s="153" t="s">
        <v>1141</v>
      </c>
      <c r="F553" s="153" t="s">
        <v>21</v>
      </c>
      <c r="G553" s="153" t="s">
        <v>1043</v>
      </c>
      <c r="H553" s="153" t="s">
        <v>1055</v>
      </c>
      <c r="I553" s="152" t="s">
        <v>153</v>
      </c>
      <c r="J553" s="157">
        <v>45000</v>
      </c>
      <c r="K553" s="152">
        <v>1</v>
      </c>
    </row>
    <row r="554" ht="21.95" customHeight="1" spans="1:11">
      <c r="A554" s="151" t="s">
        <v>1048</v>
      </c>
      <c r="B554" s="152" t="s">
        <v>33</v>
      </c>
      <c r="C554" s="152" t="s">
        <v>33</v>
      </c>
      <c r="D554" s="153" t="s">
        <v>1161</v>
      </c>
      <c r="E554" s="153" t="s">
        <v>1141</v>
      </c>
      <c r="F554" s="153" t="s">
        <v>21</v>
      </c>
      <c r="G554" s="153" t="s">
        <v>1043</v>
      </c>
      <c r="H554" s="153" t="s">
        <v>1055</v>
      </c>
      <c r="I554" s="152" t="s">
        <v>153</v>
      </c>
      <c r="J554" s="157">
        <v>15000</v>
      </c>
      <c r="K554" s="152">
        <v>1</v>
      </c>
    </row>
    <row r="555" ht="21.95" customHeight="1" spans="1:11">
      <c r="A555" s="151" t="s">
        <v>1165</v>
      </c>
      <c r="B555" s="152" t="s">
        <v>33</v>
      </c>
      <c r="C555" s="152" t="s">
        <v>33</v>
      </c>
      <c r="D555" s="153" t="s">
        <v>1166</v>
      </c>
      <c r="E555" s="153" t="s">
        <v>1167</v>
      </c>
      <c r="F555" s="153" t="s">
        <v>21</v>
      </c>
      <c r="G555" s="153" t="s">
        <v>62</v>
      </c>
      <c r="H555" s="153" t="s">
        <v>302</v>
      </c>
      <c r="I555" s="152" t="s">
        <v>153</v>
      </c>
      <c r="J555" s="157">
        <v>60000</v>
      </c>
      <c r="K555" s="152">
        <v>1</v>
      </c>
    </row>
    <row r="556" ht="105" customHeight="1" spans="1:11">
      <c r="A556" s="151" t="s">
        <v>1165</v>
      </c>
      <c r="B556" s="152" t="s">
        <v>33</v>
      </c>
      <c r="C556" s="152" t="s">
        <v>33</v>
      </c>
      <c r="D556" s="153" t="s">
        <v>1168</v>
      </c>
      <c r="E556" s="153" t="s">
        <v>1169</v>
      </c>
      <c r="F556" s="153" t="s">
        <v>21</v>
      </c>
      <c r="G556" s="153" t="s">
        <v>1170</v>
      </c>
      <c r="H556" s="153" t="s">
        <v>221</v>
      </c>
      <c r="I556" s="152" t="s">
        <v>153</v>
      </c>
      <c r="J556" s="157">
        <v>250000</v>
      </c>
      <c r="K556" s="152">
        <v>1</v>
      </c>
    </row>
    <row r="557" ht="21.95" customHeight="1" spans="1:11">
      <c r="A557" s="151" t="s">
        <v>1165</v>
      </c>
      <c r="B557" s="152" t="s">
        <v>33</v>
      </c>
      <c r="C557" s="152" t="s">
        <v>1171</v>
      </c>
      <c r="D557" s="153" t="s">
        <v>1172</v>
      </c>
      <c r="E557" s="153" t="s">
        <v>1173</v>
      </c>
      <c r="F557" s="153" t="s">
        <v>1174</v>
      </c>
      <c r="G557" s="153" t="s">
        <v>1170</v>
      </c>
      <c r="H557" s="153" t="s">
        <v>1175</v>
      </c>
      <c r="I557" s="152" t="s">
        <v>153</v>
      </c>
      <c r="J557" s="157">
        <v>160000</v>
      </c>
      <c r="K557" s="152">
        <v>1</v>
      </c>
    </row>
    <row r="558" ht="21.95" customHeight="1" spans="1:11">
      <c r="A558" s="151" t="s">
        <v>1165</v>
      </c>
      <c r="B558" s="152" t="s">
        <v>33</v>
      </c>
      <c r="C558" s="152" t="s">
        <v>1176</v>
      </c>
      <c r="D558" s="153" t="s">
        <v>1172</v>
      </c>
      <c r="E558" s="153" t="s">
        <v>1173</v>
      </c>
      <c r="F558" s="153" t="s">
        <v>1174</v>
      </c>
      <c r="G558" s="153" t="s">
        <v>1170</v>
      </c>
      <c r="H558" s="153" t="s">
        <v>1175</v>
      </c>
      <c r="I558" s="152" t="s">
        <v>153</v>
      </c>
      <c r="J558" s="157">
        <v>130000</v>
      </c>
      <c r="K558" s="152">
        <v>1</v>
      </c>
    </row>
    <row r="559" ht="21.95" customHeight="1" spans="1:11">
      <c r="A559" s="151" t="s">
        <v>1165</v>
      </c>
      <c r="B559" s="152" t="s">
        <v>33</v>
      </c>
      <c r="C559" s="152" t="s">
        <v>1177</v>
      </c>
      <c r="D559" s="153" t="s">
        <v>1172</v>
      </c>
      <c r="E559" s="153" t="s">
        <v>1173</v>
      </c>
      <c r="F559" s="153" t="s">
        <v>1174</v>
      </c>
      <c r="G559" s="153" t="s">
        <v>1170</v>
      </c>
      <c r="H559" s="153" t="s">
        <v>1175</v>
      </c>
      <c r="I559" s="152" t="s">
        <v>153</v>
      </c>
      <c r="J559" s="157">
        <v>110000</v>
      </c>
      <c r="K559" s="152">
        <v>1</v>
      </c>
    </row>
    <row r="560" ht="21.95" customHeight="1" spans="1:11">
      <c r="A560" s="151" t="s">
        <v>1165</v>
      </c>
      <c r="B560" s="152" t="s">
        <v>1178</v>
      </c>
      <c r="C560" s="152" t="s">
        <v>1178</v>
      </c>
      <c r="D560" s="153" t="s">
        <v>1166</v>
      </c>
      <c r="E560" s="153" t="s">
        <v>1179</v>
      </c>
      <c r="F560" s="153" t="s">
        <v>21</v>
      </c>
      <c r="G560" s="153" t="s">
        <v>62</v>
      </c>
      <c r="H560" s="153" t="s">
        <v>1180</v>
      </c>
      <c r="I560" s="152" t="s">
        <v>153</v>
      </c>
      <c r="J560" s="157">
        <v>80000</v>
      </c>
      <c r="K560" s="152">
        <v>1</v>
      </c>
    </row>
    <row r="561" ht="105" customHeight="1" spans="1:11">
      <c r="A561" s="151" t="s">
        <v>1165</v>
      </c>
      <c r="B561" s="152" t="s">
        <v>1178</v>
      </c>
      <c r="C561" s="152" t="s">
        <v>1178</v>
      </c>
      <c r="D561" s="153" t="s">
        <v>1168</v>
      </c>
      <c r="E561" s="153" t="s">
        <v>1181</v>
      </c>
      <c r="F561" s="153" t="s">
        <v>21</v>
      </c>
      <c r="G561" s="153" t="s">
        <v>1170</v>
      </c>
      <c r="H561" s="153" t="s">
        <v>221</v>
      </c>
      <c r="I561" s="152" t="s">
        <v>153</v>
      </c>
      <c r="J561" s="157">
        <v>350000</v>
      </c>
      <c r="K561" s="152">
        <v>1</v>
      </c>
    </row>
    <row r="562" ht="19.5" customHeight="1" spans="1:11">
      <c r="A562" s="156" t="s">
        <v>1052</v>
      </c>
      <c r="B562" s="156" t="s">
        <v>33</v>
      </c>
      <c r="C562" s="156" t="s">
        <v>130</v>
      </c>
      <c r="D562" s="154" t="s">
        <v>1182</v>
      </c>
      <c r="E562" s="154" t="s">
        <v>1183</v>
      </c>
      <c r="F562" s="154" t="s">
        <v>21</v>
      </c>
      <c r="G562" s="154" t="s">
        <v>1184</v>
      </c>
      <c r="H562" s="154" t="s">
        <v>23</v>
      </c>
      <c r="I562" s="156" t="s">
        <v>153</v>
      </c>
      <c r="J562" s="164">
        <v>25000</v>
      </c>
      <c r="K562" s="156">
        <v>2</v>
      </c>
    </row>
    <row r="563" ht="19.5" customHeight="1" spans="1:11">
      <c r="A563" s="156" t="s">
        <v>1052</v>
      </c>
      <c r="B563" s="156" t="s">
        <v>33</v>
      </c>
      <c r="C563" s="156" t="s">
        <v>130</v>
      </c>
      <c r="D563" s="154" t="s">
        <v>1185</v>
      </c>
      <c r="E563" s="154" t="s">
        <v>1183</v>
      </c>
      <c r="F563" s="154" t="s">
        <v>21</v>
      </c>
      <c r="G563" s="154" t="s">
        <v>1184</v>
      </c>
      <c r="H563" s="154" t="s">
        <v>23</v>
      </c>
      <c r="I563" s="156" t="s">
        <v>153</v>
      </c>
      <c r="J563" s="164">
        <v>20000</v>
      </c>
      <c r="K563" s="156">
        <v>2</v>
      </c>
    </row>
    <row r="564" ht="19.5" customHeight="1" spans="1:11">
      <c r="A564" s="156" t="s">
        <v>1052</v>
      </c>
      <c r="B564" s="156" t="s">
        <v>33</v>
      </c>
      <c r="C564" s="156" t="s">
        <v>130</v>
      </c>
      <c r="D564" s="154" t="s">
        <v>1186</v>
      </c>
      <c r="E564" s="154" t="s">
        <v>1183</v>
      </c>
      <c r="F564" s="154" t="s">
        <v>21</v>
      </c>
      <c r="G564" s="154" t="s">
        <v>1184</v>
      </c>
      <c r="H564" s="154" t="s">
        <v>23</v>
      </c>
      <c r="I564" s="156" t="s">
        <v>153</v>
      </c>
      <c r="J564" s="164">
        <v>20000</v>
      </c>
      <c r="K564" s="156">
        <v>2</v>
      </c>
    </row>
    <row r="565" ht="19.5" customHeight="1" spans="1:11">
      <c r="A565" s="156" t="s">
        <v>1052</v>
      </c>
      <c r="B565" s="156" t="s">
        <v>33</v>
      </c>
      <c r="C565" s="156" t="s">
        <v>130</v>
      </c>
      <c r="D565" s="154" t="s">
        <v>1187</v>
      </c>
      <c r="E565" s="154" t="s">
        <v>1183</v>
      </c>
      <c r="F565" s="154" t="s">
        <v>21</v>
      </c>
      <c r="G565" s="154" t="s">
        <v>1184</v>
      </c>
      <c r="H565" s="154" t="s">
        <v>23</v>
      </c>
      <c r="I565" s="156" t="s">
        <v>153</v>
      </c>
      <c r="J565" s="164">
        <v>25000</v>
      </c>
      <c r="K565" s="156">
        <v>2</v>
      </c>
    </row>
    <row r="566" ht="19.5" customHeight="1" spans="1:11">
      <c r="A566" s="156" t="s">
        <v>1052</v>
      </c>
      <c r="B566" s="156" t="s">
        <v>33</v>
      </c>
      <c r="C566" s="156" t="s">
        <v>130</v>
      </c>
      <c r="D566" s="154" t="s">
        <v>1188</v>
      </c>
      <c r="E566" s="154" t="s">
        <v>1183</v>
      </c>
      <c r="F566" s="154" t="s">
        <v>21</v>
      </c>
      <c r="G566" s="154" t="s">
        <v>1184</v>
      </c>
      <c r="H566" s="154" t="s">
        <v>23</v>
      </c>
      <c r="I566" s="156" t="s">
        <v>153</v>
      </c>
      <c r="J566" s="164">
        <v>20000</v>
      </c>
      <c r="K566" s="156">
        <v>2</v>
      </c>
    </row>
    <row r="567" ht="19.5" customHeight="1" spans="1:11">
      <c r="A567" s="156" t="s">
        <v>1052</v>
      </c>
      <c r="B567" s="156" t="s">
        <v>33</v>
      </c>
      <c r="C567" s="156" t="s">
        <v>130</v>
      </c>
      <c r="D567" s="154" t="s">
        <v>1189</v>
      </c>
      <c r="E567" s="154" t="s">
        <v>1183</v>
      </c>
      <c r="F567" s="154" t="s">
        <v>21</v>
      </c>
      <c r="G567" s="154" t="s">
        <v>1184</v>
      </c>
      <c r="H567" s="154" t="s">
        <v>23</v>
      </c>
      <c r="I567" s="156" t="s">
        <v>153</v>
      </c>
      <c r="J567" s="164">
        <v>20000</v>
      </c>
      <c r="K567" s="156">
        <v>2</v>
      </c>
    </row>
    <row r="568" ht="19.5" customHeight="1" spans="1:11">
      <c r="A568" s="156" t="s">
        <v>1052</v>
      </c>
      <c r="B568" s="156" t="s">
        <v>33</v>
      </c>
      <c r="C568" s="156" t="s">
        <v>130</v>
      </c>
      <c r="D568" s="154" t="s">
        <v>1156</v>
      </c>
      <c r="E568" s="154" t="s">
        <v>1190</v>
      </c>
      <c r="F568" s="154" t="s">
        <v>21</v>
      </c>
      <c r="G568" s="154" t="s">
        <v>1191</v>
      </c>
      <c r="H568" s="154" t="s">
        <v>23</v>
      </c>
      <c r="I568" s="156" t="s">
        <v>153</v>
      </c>
      <c r="J568" s="164">
        <v>25000</v>
      </c>
      <c r="K568" s="156">
        <v>1</v>
      </c>
    </row>
    <row r="569" ht="19.5" customHeight="1" spans="1:11">
      <c r="A569" s="156" t="s">
        <v>1052</v>
      </c>
      <c r="B569" s="156" t="s">
        <v>33</v>
      </c>
      <c r="C569" s="156" t="s">
        <v>130</v>
      </c>
      <c r="D569" s="154" t="s">
        <v>1142</v>
      </c>
      <c r="E569" s="154" t="s">
        <v>1141</v>
      </c>
      <c r="F569" s="154" t="s">
        <v>21</v>
      </c>
      <c r="G569" s="154" t="s">
        <v>1077</v>
      </c>
      <c r="H569" s="154" t="s">
        <v>1055</v>
      </c>
      <c r="I569" s="156" t="s">
        <v>153</v>
      </c>
      <c r="J569" s="164">
        <v>30000</v>
      </c>
      <c r="K569" s="156">
        <v>1</v>
      </c>
    </row>
    <row r="570" ht="19.5" customHeight="1" spans="1:11">
      <c r="A570" s="156" t="s">
        <v>1052</v>
      </c>
      <c r="B570" s="156" t="s">
        <v>33</v>
      </c>
      <c r="C570" s="156" t="s">
        <v>131</v>
      </c>
      <c r="D570" s="154" t="s">
        <v>1182</v>
      </c>
      <c r="E570" s="154" t="s">
        <v>1183</v>
      </c>
      <c r="F570" s="154" t="s">
        <v>21</v>
      </c>
      <c r="G570" s="154" t="s">
        <v>1184</v>
      </c>
      <c r="H570" s="154" t="s">
        <v>23</v>
      </c>
      <c r="I570" s="156" t="s">
        <v>153</v>
      </c>
      <c r="J570" s="164">
        <v>17500</v>
      </c>
      <c r="K570" s="156">
        <v>2</v>
      </c>
    </row>
    <row r="571" ht="19.5" customHeight="1" spans="1:11">
      <c r="A571" s="156" t="s">
        <v>1052</v>
      </c>
      <c r="B571" s="156" t="s">
        <v>33</v>
      </c>
      <c r="C571" s="156" t="s">
        <v>131</v>
      </c>
      <c r="D571" s="154" t="s">
        <v>1185</v>
      </c>
      <c r="E571" s="154" t="s">
        <v>1183</v>
      </c>
      <c r="F571" s="154" t="s">
        <v>21</v>
      </c>
      <c r="G571" s="154" t="s">
        <v>1184</v>
      </c>
      <c r="H571" s="154" t="s">
        <v>23</v>
      </c>
      <c r="I571" s="156" t="s">
        <v>153</v>
      </c>
      <c r="J571" s="164">
        <v>15000</v>
      </c>
      <c r="K571" s="156">
        <v>2</v>
      </c>
    </row>
    <row r="572" ht="19.5" customHeight="1" spans="1:11">
      <c r="A572" s="156" t="s">
        <v>1052</v>
      </c>
      <c r="B572" s="156" t="s">
        <v>33</v>
      </c>
      <c r="C572" s="156" t="s">
        <v>131</v>
      </c>
      <c r="D572" s="154" t="s">
        <v>1186</v>
      </c>
      <c r="E572" s="154" t="s">
        <v>1183</v>
      </c>
      <c r="F572" s="154" t="s">
        <v>21</v>
      </c>
      <c r="G572" s="154" t="s">
        <v>1184</v>
      </c>
      <c r="H572" s="154" t="s">
        <v>23</v>
      </c>
      <c r="I572" s="156" t="s">
        <v>153</v>
      </c>
      <c r="J572" s="164">
        <v>15000</v>
      </c>
      <c r="K572" s="156">
        <v>2</v>
      </c>
    </row>
    <row r="573" ht="19.5" customHeight="1" spans="1:11">
      <c r="A573" s="156" t="s">
        <v>1052</v>
      </c>
      <c r="B573" s="156" t="s">
        <v>33</v>
      </c>
      <c r="C573" s="156" t="s">
        <v>131</v>
      </c>
      <c r="D573" s="154" t="s">
        <v>1187</v>
      </c>
      <c r="E573" s="154" t="s">
        <v>1183</v>
      </c>
      <c r="F573" s="154" t="s">
        <v>21</v>
      </c>
      <c r="G573" s="154" t="s">
        <v>1184</v>
      </c>
      <c r="H573" s="154" t="s">
        <v>23</v>
      </c>
      <c r="I573" s="156" t="s">
        <v>153</v>
      </c>
      <c r="J573" s="164">
        <v>17500</v>
      </c>
      <c r="K573" s="156">
        <v>2</v>
      </c>
    </row>
    <row r="574" ht="19.5" customHeight="1" spans="1:11">
      <c r="A574" s="156" t="s">
        <v>1052</v>
      </c>
      <c r="B574" s="156" t="s">
        <v>33</v>
      </c>
      <c r="C574" s="156" t="s">
        <v>131</v>
      </c>
      <c r="D574" s="154" t="s">
        <v>1188</v>
      </c>
      <c r="E574" s="154" t="s">
        <v>1183</v>
      </c>
      <c r="F574" s="154" t="s">
        <v>21</v>
      </c>
      <c r="G574" s="154" t="s">
        <v>1184</v>
      </c>
      <c r="H574" s="154" t="s">
        <v>23</v>
      </c>
      <c r="I574" s="156" t="s">
        <v>153</v>
      </c>
      <c r="J574" s="164">
        <v>15000</v>
      </c>
      <c r="K574" s="156">
        <v>2</v>
      </c>
    </row>
    <row r="575" ht="19.5" customHeight="1" spans="1:11">
      <c r="A575" s="156" t="s">
        <v>1052</v>
      </c>
      <c r="B575" s="156" t="s">
        <v>33</v>
      </c>
      <c r="C575" s="156" t="s">
        <v>131</v>
      </c>
      <c r="D575" s="154" t="s">
        <v>1189</v>
      </c>
      <c r="E575" s="154" t="s">
        <v>1183</v>
      </c>
      <c r="F575" s="154" t="s">
        <v>21</v>
      </c>
      <c r="G575" s="154" t="s">
        <v>1184</v>
      </c>
      <c r="H575" s="154" t="s">
        <v>23</v>
      </c>
      <c r="I575" s="156" t="s">
        <v>153</v>
      </c>
      <c r="J575" s="164">
        <v>15000</v>
      </c>
      <c r="K575" s="156">
        <v>2</v>
      </c>
    </row>
    <row r="576" ht="19.5" customHeight="1" spans="1:11">
      <c r="A576" s="156" t="s">
        <v>1052</v>
      </c>
      <c r="B576" s="156" t="s">
        <v>33</v>
      </c>
      <c r="C576" s="156" t="s">
        <v>131</v>
      </c>
      <c r="D576" s="154" t="s">
        <v>1156</v>
      </c>
      <c r="E576" s="154" t="s">
        <v>1190</v>
      </c>
      <c r="F576" s="154" t="s">
        <v>21</v>
      </c>
      <c r="G576" s="154" t="s">
        <v>1191</v>
      </c>
      <c r="H576" s="154" t="s">
        <v>23</v>
      </c>
      <c r="I576" s="156" t="s">
        <v>153</v>
      </c>
      <c r="J576" s="164">
        <v>17500</v>
      </c>
      <c r="K576" s="156">
        <v>1</v>
      </c>
    </row>
    <row r="577" ht="19.5" customHeight="1" spans="1:11">
      <c r="A577" s="156" t="s">
        <v>1052</v>
      </c>
      <c r="B577" s="156" t="s">
        <v>33</v>
      </c>
      <c r="C577" s="156" t="s">
        <v>131</v>
      </c>
      <c r="D577" s="154" t="s">
        <v>1142</v>
      </c>
      <c r="E577" s="154" t="s">
        <v>1141</v>
      </c>
      <c r="F577" s="154" t="s">
        <v>21</v>
      </c>
      <c r="G577" s="154" t="s">
        <v>1077</v>
      </c>
      <c r="H577" s="154" t="s">
        <v>1055</v>
      </c>
      <c r="I577" s="156" t="s">
        <v>153</v>
      </c>
      <c r="J577" s="164">
        <v>20000</v>
      </c>
      <c r="K577" s="156">
        <v>1</v>
      </c>
    </row>
    <row r="578" ht="19.5" customHeight="1" spans="1:11">
      <c r="A578" s="156" t="s">
        <v>1052</v>
      </c>
      <c r="B578" s="156" t="s">
        <v>33</v>
      </c>
      <c r="C578" s="156" t="s">
        <v>132</v>
      </c>
      <c r="D578" s="154" t="s">
        <v>1182</v>
      </c>
      <c r="E578" s="154" t="s">
        <v>1183</v>
      </c>
      <c r="F578" s="154" t="s">
        <v>21</v>
      </c>
      <c r="G578" s="154" t="s">
        <v>1184</v>
      </c>
      <c r="H578" s="154" t="s">
        <v>23</v>
      </c>
      <c r="I578" s="156" t="s">
        <v>153</v>
      </c>
      <c r="J578" s="164">
        <v>17500</v>
      </c>
      <c r="K578" s="156">
        <v>2</v>
      </c>
    </row>
    <row r="579" ht="19.5" customHeight="1" spans="1:11">
      <c r="A579" s="156" t="s">
        <v>1052</v>
      </c>
      <c r="B579" s="156" t="s">
        <v>33</v>
      </c>
      <c r="C579" s="156" t="s">
        <v>132</v>
      </c>
      <c r="D579" s="154" t="s">
        <v>1185</v>
      </c>
      <c r="E579" s="154" t="s">
        <v>1183</v>
      </c>
      <c r="F579" s="154" t="s">
        <v>21</v>
      </c>
      <c r="G579" s="154" t="s">
        <v>1184</v>
      </c>
      <c r="H579" s="154" t="s">
        <v>23</v>
      </c>
      <c r="I579" s="156" t="s">
        <v>153</v>
      </c>
      <c r="J579" s="164">
        <v>15000</v>
      </c>
      <c r="K579" s="156">
        <v>2</v>
      </c>
    </row>
    <row r="580" ht="19.5" customHeight="1" spans="1:11">
      <c r="A580" s="156" t="s">
        <v>1052</v>
      </c>
      <c r="B580" s="156" t="s">
        <v>33</v>
      </c>
      <c r="C580" s="156" t="s">
        <v>132</v>
      </c>
      <c r="D580" s="154" t="s">
        <v>1186</v>
      </c>
      <c r="E580" s="154" t="s">
        <v>1183</v>
      </c>
      <c r="F580" s="154" t="s">
        <v>21</v>
      </c>
      <c r="G580" s="154" t="s">
        <v>1184</v>
      </c>
      <c r="H580" s="154" t="s">
        <v>23</v>
      </c>
      <c r="I580" s="156" t="s">
        <v>153</v>
      </c>
      <c r="J580" s="164">
        <v>15000</v>
      </c>
      <c r="K580" s="156">
        <v>2</v>
      </c>
    </row>
    <row r="581" ht="19.5" customHeight="1" spans="1:11">
      <c r="A581" s="156" t="s">
        <v>1052</v>
      </c>
      <c r="B581" s="156" t="s">
        <v>33</v>
      </c>
      <c r="C581" s="156" t="s">
        <v>132</v>
      </c>
      <c r="D581" s="154" t="s">
        <v>1187</v>
      </c>
      <c r="E581" s="154" t="s">
        <v>1183</v>
      </c>
      <c r="F581" s="154" t="s">
        <v>21</v>
      </c>
      <c r="G581" s="154" t="s">
        <v>1184</v>
      </c>
      <c r="H581" s="154" t="s">
        <v>23</v>
      </c>
      <c r="I581" s="156" t="s">
        <v>153</v>
      </c>
      <c r="J581" s="164">
        <v>17500</v>
      </c>
      <c r="K581" s="156">
        <v>2</v>
      </c>
    </row>
    <row r="582" ht="19.5" customHeight="1" spans="1:11">
      <c r="A582" s="156" t="s">
        <v>1052</v>
      </c>
      <c r="B582" s="156" t="s">
        <v>33</v>
      </c>
      <c r="C582" s="156" t="s">
        <v>132</v>
      </c>
      <c r="D582" s="154" t="s">
        <v>1188</v>
      </c>
      <c r="E582" s="154" t="s">
        <v>1183</v>
      </c>
      <c r="F582" s="154" t="s">
        <v>21</v>
      </c>
      <c r="G582" s="154" t="s">
        <v>1184</v>
      </c>
      <c r="H582" s="154" t="s">
        <v>23</v>
      </c>
      <c r="I582" s="156" t="s">
        <v>153</v>
      </c>
      <c r="J582" s="164">
        <v>15000</v>
      </c>
      <c r="K582" s="156">
        <v>2</v>
      </c>
    </row>
    <row r="583" ht="19.5" customHeight="1" spans="1:11">
      <c r="A583" s="156" t="s">
        <v>1052</v>
      </c>
      <c r="B583" s="156" t="s">
        <v>33</v>
      </c>
      <c r="C583" s="156" t="s">
        <v>132</v>
      </c>
      <c r="D583" s="154" t="s">
        <v>1189</v>
      </c>
      <c r="E583" s="154" t="s">
        <v>1183</v>
      </c>
      <c r="F583" s="154" t="s">
        <v>21</v>
      </c>
      <c r="G583" s="154" t="s">
        <v>1184</v>
      </c>
      <c r="H583" s="154" t="s">
        <v>23</v>
      </c>
      <c r="I583" s="156" t="s">
        <v>153</v>
      </c>
      <c r="J583" s="164">
        <v>15000</v>
      </c>
      <c r="K583" s="156">
        <v>2</v>
      </c>
    </row>
    <row r="584" ht="19.5" customHeight="1" spans="1:11">
      <c r="A584" s="156" t="s">
        <v>1052</v>
      </c>
      <c r="B584" s="156" t="s">
        <v>33</v>
      </c>
      <c r="C584" s="156" t="s">
        <v>132</v>
      </c>
      <c r="D584" s="154" t="s">
        <v>1156</v>
      </c>
      <c r="E584" s="154" t="s">
        <v>1190</v>
      </c>
      <c r="F584" s="154" t="s">
        <v>21</v>
      </c>
      <c r="G584" s="154" t="s">
        <v>1191</v>
      </c>
      <c r="H584" s="154" t="s">
        <v>23</v>
      </c>
      <c r="I584" s="156" t="s">
        <v>153</v>
      </c>
      <c r="J584" s="164">
        <v>17500</v>
      </c>
      <c r="K584" s="156">
        <v>1</v>
      </c>
    </row>
    <row r="585" ht="19.5" customHeight="1" spans="1:11">
      <c r="A585" s="156" t="s">
        <v>1052</v>
      </c>
      <c r="B585" s="156" t="s">
        <v>33</v>
      </c>
      <c r="C585" s="156" t="s">
        <v>132</v>
      </c>
      <c r="D585" s="154" t="s">
        <v>1142</v>
      </c>
      <c r="E585" s="154" t="s">
        <v>1141</v>
      </c>
      <c r="F585" s="154" t="s">
        <v>21</v>
      </c>
      <c r="G585" s="154" t="s">
        <v>1077</v>
      </c>
      <c r="H585" s="154" t="s">
        <v>1055</v>
      </c>
      <c r="I585" s="156" t="s">
        <v>153</v>
      </c>
      <c r="J585" s="164">
        <v>20000</v>
      </c>
      <c r="K585" s="156">
        <v>1</v>
      </c>
    </row>
    <row r="586" ht="19.5" customHeight="1" spans="1:11">
      <c r="A586" s="156" t="s">
        <v>1052</v>
      </c>
      <c r="B586" s="156" t="s">
        <v>33</v>
      </c>
      <c r="C586" s="156" t="s">
        <v>133</v>
      </c>
      <c r="D586" s="154" t="s">
        <v>1182</v>
      </c>
      <c r="E586" s="154" t="s">
        <v>1183</v>
      </c>
      <c r="F586" s="154" t="s">
        <v>21</v>
      </c>
      <c r="G586" s="154" t="s">
        <v>1184</v>
      </c>
      <c r="H586" s="154" t="s">
        <v>23</v>
      </c>
      <c r="I586" s="156" t="s">
        <v>153</v>
      </c>
      <c r="J586" s="164">
        <v>12500</v>
      </c>
      <c r="K586" s="156">
        <v>2</v>
      </c>
    </row>
    <row r="587" ht="19.5" customHeight="1" spans="1:11">
      <c r="A587" s="156" t="s">
        <v>1052</v>
      </c>
      <c r="B587" s="156" t="s">
        <v>33</v>
      </c>
      <c r="C587" s="156" t="s">
        <v>133</v>
      </c>
      <c r="D587" s="154" t="s">
        <v>1185</v>
      </c>
      <c r="E587" s="154" t="s">
        <v>1183</v>
      </c>
      <c r="F587" s="154" t="s">
        <v>21</v>
      </c>
      <c r="G587" s="154" t="s">
        <v>1184</v>
      </c>
      <c r="H587" s="154" t="s">
        <v>23</v>
      </c>
      <c r="I587" s="156" t="s">
        <v>153</v>
      </c>
      <c r="J587" s="164">
        <v>10000</v>
      </c>
      <c r="K587" s="156">
        <v>2</v>
      </c>
    </row>
    <row r="588" ht="19.5" customHeight="1" spans="1:11">
      <c r="A588" s="156" t="s">
        <v>1052</v>
      </c>
      <c r="B588" s="156" t="s">
        <v>33</v>
      </c>
      <c r="C588" s="156" t="s">
        <v>133</v>
      </c>
      <c r="D588" s="154" t="s">
        <v>1186</v>
      </c>
      <c r="E588" s="154" t="s">
        <v>1183</v>
      </c>
      <c r="F588" s="154" t="s">
        <v>21</v>
      </c>
      <c r="G588" s="154" t="s">
        <v>1184</v>
      </c>
      <c r="H588" s="154" t="s">
        <v>23</v>
      </c>
      <c r="I588" s="156" t="s">
        <v>153</v>
      </c>
      <c r="J588" s="164">
        <v>10000</v>
      </c>
      <c r="K588" s="156">
        <v>2</v>
      </c>
    </row>
    <row r="589" ht="19.5" customHeight="1" spans="1:11">
      <c r="A589" s="156" t="s">
        <v>1052</v>
      </c>
      <c r="B589" s="156" t="s">
        <v>33</v>
      </c>
      <c r="C589" s="156" t="s">
        <v>133</v>
      </c>
      <c r="D589" s="154" t="s">
        <v>1187</v>
      </c>
      <c r="E589" s="154" t="s">
        <v>1183</v>
      </c>
      <c r="F589" s="154" t="s">
        <v>21</v>
      </c>
      <c r="G589" s="154" t="s">
        <v>1184</v>
      </c>
      <c r="H589" s="154" t="s">
        <v>23</v>
      </c>
      <c r="I589" s="156" t="s">
        <v>153</v>
      </c>
      <c r="J589" s="164">
        <v>12500</v>
      </c>
      <c r="K589" s="156">
        <v>2</v>
      </c>
    </row>
    <row r="590" ht="19.5" customHeight="1" spans="1:11">
      <c r="A590" s="156" t="s">
        <v>1052</v>
      </c>
      <c r="B590" s="156" t="s">
        <v>33</v>
      </c>
      <c r="C590" s="156" t="s">
        <v>133</v>
      </c>
      <c r="D590" s="154" t="s">
        <v>1188</v>
      </c>
      <c r="E590" s="154" t="s">
        <v>1183</v>
      </c>
      <c r="F590" s="154" t="s">
        <v>21</v>
      </c>
      <c r="G590" s="154" t="s">
        <v>1184</v>
      </c>
      <c r="H590" s="154" t="s">
        <v>23</v>
      </c>
      <c r="I590" s="156" t="s">
        <v>153</v>
      </c>
      <c r="J590" s="164">
        <v>10000</v>
      </c>
      <c r="K590" s="156">
        <v>2</v>
      </c>
    </row>
    <row r="591" ht="19.5" customHeight="1" spans="1:11">
      <c r="A591" s="156" t="s">
        <v>1052</v>
      </c>
      <c r="B591" s="156" t="s">
        <v>33</v>
      </c>
      <c r="C591" s="156" t="s">
        <v>133</v>
      </c>
      <c r="D591" s="154" t="s">
        <v>1189</v>
      </c>
      <c r="E591" s="154" t="s">
        <v>1183</v>
      </c>
      <c r="F591" s="154" t="s">
        <v>21</v>
      </c>
      <c r="G591" s="154" t="s">
        <v>1184</v>
      </c>
      <c r="H591" s="154" t="s">
        <v>23</v>
      </c>
      <c r="I591" s="156" t="s">
        <v>153</v>
      </c>
      <c r="J591" s="164">
        <v>10000</v>
      </c>
      <c r="K591" s="156">
        <v>2</v>
      </c>
    </row>
    <row r="592" ht="19.5" customHeight="1" spans="1:11">
      <c r="A592" s="156" t="s">
        <v>1052</v>
      </c>
      <c r="B592" s="156" t="s">
        <v>33</v>
      </c>
      <c r="C592" s="156" t="s">
        <v>133</v>
      </c>
      <c r="D592" s="154" t="s">
        <v>1156</v>
      </c>
      <c r="E592" s="154" t="s">
        <v>1190</v>
      </c>
      <c r="F592" s="154" t="s">
        <v>21</v>
      </c>
      <c r="G592" s="154" t="s">
        <v>1191</v>
      </c>
      <c r="H592" s="154" t="s">
        <v>23</v>
      </c>
      <c r="I592" s="156" t="s">
        <v>153</v>
      </c>
      <c r="J592" s="164">
        <v>12500</v>
      </c>
      <c r="K592" s="156">
        <v>1</v>
      </c>
    </row>
    <row r="593" ht="19.5" customHeight="1" spans="1:11">
      <c r="A593" s="156" t="s">
        <v>1052</v>
      </c>
      <c r="B593" s="156" t="s">
        <v>33</v>
      </c>
      <c r="C593" s="156" t="s">
        <v>133</v>
      </c>
      <c r="D593" s="154" t="s">
        <v>1142</v>
      </c>
      <c r="E593" s="154" t="s">
        <v>1141</v>
      </c>
      <c r="F593" s="154" t="s">
        <v>21</v>
      </c>
      <c r="G593" s="154" t="s">
        <v>1077</v>
      </c>
      <c r="H593" s="154" t="s">
        <v>1055</v>
      </c>
      <c r="I593" s="156" t="s">
        <v>153</v>
      </c>
      <c r="J593" s="164">
        <v>15000</v>
      </c>
      <c r="K593" s="156">
        <v>1</v>
      </c>
    </row>
    <row r="594" ht="19.5" customHeight="1" spans="1:11">
      <c r="A594" s="156" t="s">
        <v>1052</v>
      </c>
      <c r="B594" s="156" t="s">
        <v>33</v>
      </c>
      <c r="C594" s="156" t="s">
        <v>134</v>
      </c>
      <c r="D594" s="154" t="s">
        <v>1182</v>
      </c>
      <c r="E594" s="154" t="s">
        <v>1183</v>
      </c>
      <c r="F594" s="154" t="s">
        <v>21</v>
      </c>
      <c r="G594" s="154" t="s">
        <v>1184</v>
      </c>
      <c r="H594" s="154" t="s">
        <v>23</v>
      </c>
      <c r="I594" s="156" t="s">
        <v>153</v>
      </c>
      <c r="J594" s="164">
        <v>6250</v>
      </c>
      <c r="K594" s="156">
        <v>2</v>
      </c>
    </row>
    <row r="595" ht="19.5" customHeight="1" spans="1:11">
      <c r="A595" s="156" t="s">
        <v>1052</v>
      </c>
      <c r="B595" s="156" t="s">
        <v>33</v>
      </c>
      <c r="C595" s="156" t="s">
        <v>134</v>
      </c>
      <c r="D595" s="154" t="s">
        <v>1185</v>
      </c>
      <c r="E595" s="154" t="s">
        <v>1183</v>
      </c>
      <c r="F595" s="154" t="s">
        <v>21</v>
      </c>
      <c r="G595" s="154" t="s">
        <v>1184</v>
      </c>
      <c r="H595" s="154" t="s">
        <v>23</v>
      </c>
      <c r="I595" s="156" t="s">
        <v>153</v>
      </c>
      <c r="J595" s="164">
        <v>5000</v>
      </c>
      <c r="K595" s="156">
        <v>2</v>
      </c>
    </row>
    <row r="596" ht="19.5" customHeight="1" spans="1:11">
      <c r="A596" s="156" t="s">
        <v>1052</v>
      </c>
      <c r="B596" s="156" t="s">
        <v>33</v>
      </c>
      <c r="C596" s="156" t="s">
        <v>134</v>
      </c>
      <c r="D596" s="154" t="s">
        <v>1186</v>
      </c>
      <c r="E596" s="154" t="s">
        <v>1183</v>
      </c>
      <c r="F596" s="154" t="s">
        <v>21</v>
      </c>
      <c r="G596" s="154" t="s">
        <v>1184</v>
      </c>
      <c r="H596" s="154" t="s">
        <v>23</v>
      </c>
      <c r="I596" s="156" t="s">
        <v>153</v>
      </c>
      <c r="J596" s="164">
        <v>5000</v>
      </c>
      <c r="K596" s="156">
        <v>2</v>
      </c>
    </row>
    <row r="597" ht="19.5" customHeight="1" spans="1:11">
      <c r="A597" s="156" t="s">
        <v>1052</v>
      </c>
      <c r="B597" s="156" t="s">
        <v>33</v>
      </c>
      <c r="C597" s="156" t="s">
        <v>134</v>
      </c>
      <c r="D597" s="154" t="s">
        <v>1187</v>
      </c>
      <c r="E597" s="154" t="s">
        <v>1183</v>
      </c>
      <c r="F597" s="154" t="s">
        <v>21</v>
      </c>
      <c r="G597" s="154" t="s">
        <v>1184</v>
      </c>
      <c r="H597" s="154" t="s">
        <v>23</v>
      </c>
      <c r="I597" s="156" t="s">
        <v>153</v>
      </c>
      <c r="J597" s="164">
        <v>6250</v>
      </c>
      <c r="K597" s="156">
        <v>2</v>
      </c>
    </row>
    <row r="598" ht="19.5" customHeight="1" spans="1:11">
      <c r="A598" s="156" t="s">
        <v>1052</v>
      </c>
      <c r="B598" s="156" t="s">
        <v>33</v>
      </c>
      <c r="C598" s="156" t="s">
        <v>134</v>
      </c>
      <c r="D598" s="154" t="s">
        <v>1188</v>
      </c>
      <c r="E598" s="154" t="s">
        <v>1183</v>
      </c>
      <c r="F598" s="154" t="s">
        <v>21</v>
      </c>
      <c r="G598" s="154" t="s">
        <v>1184</v>
      </c>
      <c r="H598" s="154" t="s">
        <v>23</v>
      </c>
      <c r="I598" s="156" t="s">
        <v>153</v>
      </c>
      <c r="J598" s="164">
        <v>5000</v>
      </c>
      <c r="K598" s="156">
        <v>2</v>
      </c>
    </row>
    <row r="599" ht="19.5" customHeight="1" spans="1:11">
      <c r="A599" s="156" t="s">
        <v>1052</v>
      </c>
      <c r="B599" s="156" t="s">
        <v>33</v>
      </c>
      <c r="C599" s="156" t="s">
        <v>134</v>
      </c>
      <c r="D599" s="154" t="s">
        <v>1189</v>
      </c>
      <c r="E599" s="154" t="s">
        <v>1183</v>
      </c>
      <c r="F599" s="154" t="s">
        <v>21</v>
      </c>
      <c r="G599" s="154" t="s">
        <v>1184</v>
      </c>
      <c r="H599" s="154" t="s">
        <v>23</v>
      </c>
      <c r="I599" s="156" t="s">
        <v>153</v>
      </c>
      <c r="J599" s="164">
        <v>5000</v>
      </c>
      <c r="K599" s="156">
        <v>2</v>
      </c>
    </row>
    <row r="600" ht="19.5" customHeight="1" spans="1:11">
      <c r="A600" s="156" t="s">
        <v>1052</v>
      </c>
      <c r="B600" s="156" t="s">
        <v>33</v>
      </c>
      <c r="C600" s="156" t="s">
        <v>134</v>
      </c>
      <c r="D600" s="154" t="s">
        <v>1156</v>
      </c>
      <c r="E600" s="154" t="s">
        <v>1190</v>
      </c>
      <c r="F600" s="154" t="s">
        <v>21</v>
      </c>
      <c r="G600" s="154" t="s">
        <v>1191</v>
      </c>
      <c r="H600" s="154" t="s">
        <v>1055</v>
      </c>
      <c r="I600" s="156" t="s">
        <v>153</v>
      </c>
      <c r="J600" s="164">
        <v>6250</v>
      </c>
      <c r="K600" s="156">
        <v>1</v>
      </c>
    </row>
    <row r="601" ht="19.5" customHeight="1" spans="1:11">
      <c r="A601" s="156" t="s">
        <v>1052</v>
      </c>
      <c r="B601" s="156" t="s">
        <v>33</v>
      </c>
      <c r="C601" s="156" t="s">
        <v>134</v>
      </c>
      <c r="D601" s="154" t="s">
        <v>1142</v>
      </c>
      <c r="E601" s="154" t="s">
        <v>1141</v>
      </c>
      <c r="F601" s="154" t="s">
        <v>21</v>
      </c>
      <c r="G601" s="154" t="s">
        <v>1077</v>
      </c>
      <c r="H601" s="154" t="s">
        <v>1055</v>
      </c>
      <c r="I601" s="156" t="s">
        <v>153</v>
      </c>
      <c r="J601" s="164">
        <v>7500</v>
      </c>
      <c r="K601" s="156">
        <v>1</v>
      </c>
    </row>
    <row r="602" ht="19.5" customHeight="1" spans="1:11">
      <c r="A602" s="156" t="s">
        <v>1052</v>
      </c>
      <c r="B602" s="156" t="s">
        <v>33</v>
      </c>
      <c r="C602" s="156" t="s">
        <v>135</v>
      </c>
      <c r="D602" s="154" t="s">
        <v>1182</v>
      </c>
      <c r="E602" s="154" t="s">
        <v>1192</v>
      </c>
      <c r="F602" s="154" t="s">
        <v>21</v>
      </c>
      <c r="G602" s="154" t="s">
        <v>1184</v>
      </c>
      <c r="H602" s="154" t="s">
        <v>23</v>
      </c>
      <c r="I602" s="156" t="s">
        <v>153</v>
      </c>
      <c r="J602" s="164">
        <v>3100</v>
      </c>
      <c r="K602" s="156">
        <v>2</v>
      </c>
    </row>
    <row r="603" ht="19.5" customHeight="1" spans="1:11">
      <c r="A603" s="156" t="s">
        <v>1052</v>
      </c>
      <c r="B603" s="156" t="s">
        <v>33</v>
      </c>
      <c r="C603" s="156" t="s">
        <v>135</v>
      </c>
      <c r="D603" s="154" t="s">
        <v>1185</v>
      </c>
      <c r="E603" s="154" t="s">
        <v>1193</v>
      </c>
      <c r="F603" s="154" t="s">
        <v>21</v>
      </c>
      <c r="G603" s="154" t="s">
        <v>1184</v>
      </c>
      <c r="H603" s="154" t="s">
        <v>23</v>
      </c>
      <c r="I603" s="156" t="s">
        <v>153</v>
      </c>
      <c r="J603" s="164">
        <v>2500</v>
      </c>
      <c r="K603" s="156">
        <v>2</v>
      </c>
    </row>
    <row r="604" ht="19.5" customHeight="1" spans="1:11">
      <c r="A604" s="156" t="s">
        <v>1052</v>
      </c>
      <c r="B604" s="156" t="s">
        <v>33</v>
      </c>
      <c r="C604" s="156" t="s">
        <v>135</v>
      </c>
      <c r="D604" s="154" t="s">
        <v>1186</v>
      </c>
      <c r="E604" s="154" t="s">
        <v>1183</v>
      </c>
      <c r="F604" s="154" t="s">
        <v>21</v>
      </c>
      <c r="G604" s="154" t="s">
        <v>1184</v>
      </c>
      <c r="H604" s="154" t="s">
        <v>23</v>
      </c>
      <c r="I604" s="156" t="s">
        <v>153</v>
      </c>
      <c r="J604" s="164">
        <v>2500</v>
      </c>
      <c r="K604" s="156">
        <v>2</v>
      </c>
    </row>
    <row r="605" ht="19.5" customHeight="1" spans="1:11">
      <c r="A605" s="156" t="s">
        <v>1052</v>
      </c>
      <c r="B605" s="156" t="s">
        <v>33</v>
      </c>
      <c r="C605" s="156" t="s">
        <v>135</v>
      </c>
      <c r="D605" s="154" t="s">
        <v>1187</v>
      </c>
      <c r="E605" s="154" t="s">
        <v>1183</v>
      </c>
      <c r="F605" s="154" t="s">
        <v>21</v>
      </c>
      <c r="G605" s="154" t="s">
        <v>1184</v>
      </c>
      <c r="H605" s="154" t="s">
        <v>23</v>
      </c>
      <c r="I605" s="156" t="s">
        <v>153</v>
      </c>
      <c r="J605" s="164">
        <v>3100</v>
      </c>
      <c r="K605" s="156">
        <v>2</v>
      </c>
    </row>
    <row r="606" ht="19.5" customHeight="1" spans="1:11">
      <c r="A606" s="156" t="s">
        <v>1052</v>
      </c>
      <c r="B606" s="156" t="s">
        <v>33</v>
      </c>
      <c r="C606" s="156" t="s">
        <v>135</v>
      </c>
      <c r="D606" s="154" t="s">
        <v>1188</v>
      </c>
      <c r="E606" s="154" t="s">
        <v>1183</v>
      </c>
      <c r="F606" s="154" t="s">
        <v>21</v>
      </c>
      <c r="G606" s="154" t="s">
        <v>1184</v>
      </c>
      <c r="H606" s="154" t="s">
        <v>23</v>
      </c>
      <c r="I606" s="156" t="s">
        <v>153</v>
      </c>
      <c r="J606" s="164">
        <v>2500</v>
      </c>
      <c r="K606" s="156">
        <v>2</v>
      </c>
    </row>
    <row r="607" ht="19.5" customHeight="1" spans="1:11">
      <c r="A607" s="156" t="s">
        <v>1052</v>
      </c>
      <c r="B607" s="156" t="s">
        <v>33</v>
      </c>
      <c r="C607" s="156" t="s">
        <v>135</v>
      </c>
      <c r="D607" s="154" t="s">
        <v>1189</v>
      </c>
      <c r="E607" s="154" t="s">
        <v>1183</v>
      </c>
      <c r="F607" s="154" t="s">
        <v>21</v>
      </c>
      <c r="G607" s="154" t="s">
        <v>1184</v>
      </c>
      <c r="H607" s="154" t="s">
        <v>23</v>
      </c>
      <c r="I607" s="156" t="s">
        <v>153</v>
      </c>
      <c r="J607" s="164">
        <v>2500</v>
      </c>
      <c r="K607" s="156">
        <v>2</v>
      </c>
    </row>
    <row r="608" ht="19.5" customHeight="1" spans="1:11">
      <c r="A608" s="156" t="s">
        <v>1052</v>
      </c>
      <c r="B608" s="156" t="s">
        <v>33</v>
      </c>
      <c r="C608" s="156" t="s">
        <v>135</v>
      </c>
      <c r="D608" s="154" t="s">
        <v>1142</v>
      </c>
      <c r="E608" s="154" t="s">
        <v>1141</v>
      </c>
      <c r="F608" s="154" t="s">
        <v>21</v>
      </c>
      <c r="G608" s="154" t="s">
        <v>1077</v>
      </c>
      <c r="H608" s="154" t="s">
        <v>1055</v>
      </c>
      <c r="I608" s="156" t="s">
        <v>153</v>
      </c>
      <c r="J608" s="164">
        <v>3800</v>
      </c>
      <c r="K608" s="156">
        <v>1</v>
      </c>
    </row>
    <row r="609" ht="19.5" customHeight="1" spans="1:11">
      <c r="A609" s="156" t="s">
        <v>1052</v>
      </c>
      <c r="B609" s="156" t="s">
        <v>33</v>
      </c>
      <c r="C609" s="156" t="s">
        <v>136</v>
      </c>
      <c r="D609" s="154" t="s">
        <v>1182</v>
      </c>
      <c r="E609" s="154" t="s">
        <v>1192</v>
      </c>
      <c r="F609" s="154" t="s">
        <v>21</v>
      </c>
      <c r="G609" s="154" t="s">
        <v>1184</v>
      </c>
      <c r="H609" s="154" t="s">
        <v>23</v>
      </c>
      <c r="I609" s="156" t="s">
        <v>153</v>
      </c>
      <c r="J609" s="164">
        <v>3100</v>
      </c>
      <c r="K609" s="156">
        <v>2</v>
      </c>
    </row>
    <row r="610" ht="19.5" customHeight="1" spans="1:11">
      <c r="A610" s="156" t="s">
        <v>1052</v>
      </c>
      <c r="B610" s="156" t="s">
        <v>33</v>
      </c>
      <c r="C610" s="156" t="s">
        <v>136</v>
      </c>
      <c r="D610" s="154" t="s">
        <v>1185</v>
      </c>
      <c r="E610" s="154" t="s">
        <v>1193</v>
      </c>
      <c r="F610" s="154" t="s">
        <v>21</v>
      </c>
      <c r="G610" s="154" t="s">
        <v>1184</v>
      </c>
      <c r="H610" s="154" t="s">
        <v>23</v>
      </c>
      <c r="I610" s="156" t="s">
        <v>153</v>
      </c>
      <c r="J610" s="164">
        <v>2500</v>
      </c>
      <c r="K610" s="156">
        <v>2</v>
      </c>
    </row>
    <row r="611" ht="19.5" customHeight="1" spans="1:11">
      <c r="A611" s="156" t="s">
        <v>1052</v>
      </c>
      <c r="B611" s="156" t="s">
        <v>33</v>
      </c>
      <c r="C611" s="156" t="s">
        <v>136</v>
      </c>
      <c r="D611" s="154" t="s">
        <v>1186</v>
      </c>
      <c r="E611" s="154" t="s">
        <v>1183</v>
      </c>
      <c r="F611" s="154" t="s">
        <v>21</v>
      </c>
      <c r="G611" s="154" t="s">
        <v>1184</v>
      </c>
      <c r="H611" s="154" t="s">
        <v>23</v>
      </c>
      <c r="I611" s="156" t="s">
        <v>153</v>
      </c>
      <c r="J611" s="164">
        <v>2500</v>
      </c>
      <c r="K611" s="156">
        <v>2</v>
      </c>
    </row>
    <row r="612" ht="19.5" customHeight="1" spans="1:11">
      <c r="A612" s="156" t="s">
        <v>1052</v>
      </c>
      <c r="B612" s="156" t="s">
        <v>33</v>
      </c>
      <c r="C612" s="156" t="s">
        <v>136</v>
      </c>
      <c r="D612" s="154" t="s">
        <v>1187</v>
      </c>
      <c r="E612" s="154" t="s">
        <v>1183</v>
      </c>
      <c r="F612" s="154" t="s">
        <v>21</v>
      </c>
      <c r="G612" s="154" t="s">
        <v>1184</v>
      </c>
      <c r="H612" s="154" t="s">
        <v>23</v>
      </c>
      <c r="I612" s="156" t="s">
        <v>153</v>
      </c>
      <c r="J612" s="164">
        <v>3100</v>
      </c>
      <c r="K612" s="156">
        <v>2</v>
      </c>
    </row>
    <row r="613" ht="19.5" customHeight="1" spans="1:11">
      <c r="A613" s="156" t="s">
        <v>1052</v>
      </c>
      <c r="B613" s="156" t="s">
        <v>33</v>
      </c>
      <c r="C613" s="156" t="s">
        <v>136</v>
      </c>
      <c r="D613" s="154" t="s">
        <v>1188</v>
      </c>
      <c r="E613" s="154" t="s">
        <v>1183</v>
      </c>
      <c r="F613" s="154" t="s">
        <v>21</v>
      </c>
      <c r="G613" s="154" t="s">
        <v>1184</v>
      </c>
      <c r="H613" s="154" t="s">
        <v>23</v>
      </c>
      <c r="I613" s="156" t="s">
        <v>153</v>
      </c>
      <c r="J613" s="164">
        <v>2500</v>
      </c>
      <c r="K613" s="156">
        <v>2</v>
      </c>
    </row>
    <row r="614" ht="19.5" customHeight="1" spans="1:11">
      <c r="A614" s="156" t="s">
        <v>1052</v>
      </c>
      <c r="B614" s="156" t="s">
        <v>33</v>
      </c>
      <c r="C614" s="156" t="s">
        <v>136</v>
      </c>
      <c r="D614" s="154" t="s">
        <v>1189</v>
      </c>
      <c r="E614" s="154" t="s">
        <v>1183</v>
      </c>
      <c r="F614" s="154" t="s">
        <v>21</v>
      </c>
      <c r="G614" s="154" t="s">
        <v>1184</v>
      </c>
      <c r="H614" s="154" t="s">
        <v>23</v>
      </c>
      <c r="I614" s="156" t="s">
        <v>153</v>
      </c>
      <c r="J614" s="164">
        <v>2500</v>
      </c>
      <c r="K614" s="156">
        <v>2</v>
      </c>
    </row>
    <row r="615" ht="19.5" customHeight="1" spans="1:11">
      <c r="A615" s="156" t="s">
        <v>1052</v>
      </c>
      <c r="B615" s="156" t="s">
        <v>33</v>
      </c>
      <c r="C615" s="156" t="s">
        <v>136</v>
      </c>
      <c r="D615" s="154" t="s">
        <v>1142</v>
      </c>
      <c r="E615" s="154" t="s">
        <v>1141</v>
      </c>
      <c r="F615" s="154" t="s">
        <v>21</v>
      </c>
      <c r="G615" s="154" t="s">
        <v>1077</v>
      </c>
      <c r="H615" s="154" t="s">
        <v>1055</v>
      </c>
      <c r="I615" s="156" t="s">
        <v>153</v>
      </c>
      <c r="J615" s="164">
        <v>3800</v>
      </c>
      <c r="K615" s="156">
        <v>1</v>
      </c>
    </row>
    <row r="616" ht="19.5" customHeight="1" spans="1:11">
      <c r="A616" s="156" t="s">
        <v>1052</v>
      </c>
      <c r="B616" s="156" t="s">
        <v>1021</v>
      </c>
      <c r="C616" s="156" t="s">
        <v>130</v>
      </c>
      <c r="D616" s="154" t="s">
        <v>1162</v>
      </c>
      <c r="E616" s="154" t="s">
        <v>1194</v>
      </c>
      <c r="F616" s="154" t="s">
        <v>21</v>
      </c>
      <c r="G616" s="154" t="s">
        <v>1081</v>
      </c>
      <c r="H616" s="154" t="s">
        <v>1055</v>
      </c>
      <c r="I616" s="156" t="s">
        <v>153</v>
      </c>
      <c r="J616" s="164">
        <v>12000</v>
      </c>
      <c r="K616" s="156">
        <v>1</v>
      </c>
    </row>
    <row r="617" ht="19.5" customHeight="1" spans="1:11">
      <c r="A617" s="156" t="s">
        <v>1052</v>
      </c>
      <c r="B617" s="156" t="s">
        <v>1021</v>
      </c>
      <c r="C617" s="156" t="s">
        <v>131</v>
      </c>
      <c r="D617" s="154" t="s">
        <v>1162</v>
      </c>
      <c r="E617" s="154" t="s">
        <v>1194</v>
      </c>
      <c r="F617" s="154" t="s">
        <v>21</v>
      </c>
      <c r="G617" s="154" t="s">
        <v>1081</v>
      </c>
      <c r="H617" s="154" t="s">
        <v>1055</v>
      </c>
      <c r="I617" s="156" t="s">
        <v>153</v>
      </c>
      <c r="J617" s="164">
        <v>9000</v>
      </c>
      <c r="K617" s="156">
        <v>1</v>
      </c>
    </row>
    <row r="618" ht="19.5" customHeight="1" spans="1:11">
      <c r="A618" s="156" t="s">
        <v>1052</v>
      </c>
      <c r="B618" s="156" t="s">
        <v>1021</v>
      </c>
      <c r="C618" s="156" t="s">
        <v>132</v>
      </c>
      <c r="D618" s="154" t="s">
        <v>1162</v>
      </c>
      <c r="E618" s="154" t="s">
        <v>1194</v>
      </c>
      <c r="F618" s="154" t="s">
        <v>21</v>
      </c>
      <c r="G618" s="154" t="s">
        <v>1081</v>
      </c>
      <c r="H618" s="154" t="s">
        <v>1055</v>
      </c>
      <c r="I618" s="156" t="s">
        <v>153</v>
      </c>
      <c r="J618" s="164">
        <v>5000</v>
      </c>
      <c r="K618" s="156">
        <v>1</v>
      </c>
    </row>
    <row r="619" ht="19.5" customHeight="1" spans="1:11">
      <c r="A619" s="156" t="s">
        <v>1052</v>
      </c>
      <c r="B619" s="156" t="s">
        <v>1021</v>
      </c>
      <c r="C619" s="156" t="s">
        <v>133</v>
      </c>
      <c r="D619" s="154" t="s">
        <v>1162</v>
      </c>
      <c r="E619" s="154" t="s">
        <v>1194</v>
      </c>
      <c r="F619" s="154" t="s">
        <v>21</v>
      </c>
      <c r="G619" s="154" t="s">
        <v>1081</v>
      </c>
      <c r="H619" s="154" t="s">
        <v>1055</v>
      </c>
      <c r="I619" s="156" t="s">
        <v>153</v>
      </c>
      <c r="J619" s="164">
        <v>5000</v>
      </c>
      <c r="K619" s="156">
        <v>1</v>
      </c>
    </row>
    <row r="620" ht="19.5" customHeight="1" spans="1:11">
      <c r="A620" s="156" t="s">
        <v>1052</v>
      </c>
      <c r="B620" s="156" t="s">
        <v>1021</v>
      </c>
      <c r="C620" s="156" t="s">
        <v>134</v>
      </c>
      <c r="D620" s="154" t="s">
        <v>1162</v>
      </c>
      <c r="E620" s="154" t="s">
        <v>1194</v>
      </c>
      <c r="F620" s="154" t="s">
        <v>21</v>
      </c>
      <c r="G620" s="154" t="s">
        <v>1081</v>
      </c>
      <c r="H620" s="154" t="s">
        <v>1055</v>
      </c>
      <c r="I620" s="156" t="s">
        <v>153</v>
      </c>
      <c r="J620" s="164">
        <v>3000</v>
      </c>
      <c r="K620" s="156">
        <v>1</v>
      </c>
    </row>
    <row r="621" ht="19.5" customHeight="1" spans="1:11">
      <c r="A621" s="156" t="s">
        <v>1052</v>
      </c>
      <c r="B621" s="156" t="s">
        <v>1021</v>
      </c>
      <c r="C621" s="156" t="s">
        <v>135</v>
      </c>
      <c r="D621" s="154" t="s">
        <v>1162</v>
      </c>
      <c r="E621" s="154" t="s">
        <v>1194</v>
      </c>
      <c r="F621" s="154" t="s">
        <v>21</v>
      </c>
      <c r="G621" s="154" t="s">
        <v>1081</v>
      </c>
      <c r="H621" s="154" t="s">
        <v>1055</v>
      </c>
      <c r="I621" s="156" t="s">
        <v>153</v>
      </c>
      <c r="J621" s="164">
        <v>1500</v>
      </c>
      <c r="K621" s="156">
        <v>1</v>
      </c>
    </row>
    <row r="622" ht="19.5" customHeight="1" spans="1:11">
      <c r="A622" s="156" t="s">
        <v>1052</v>
      </c>
      <c r="B622" s="156" t="s">
        <v>1021</v>
      </c>
      <c r="C622" s="156" t="s">
        <v>136</v>
      </c>
      <c r="D622" s="154" t="s">
        <v>1162</v>
      </c>
      <c r="E622" s="154" t="s">
        <v>1194</v>
      </c>
      <c r="F622" s="154" t="s">
        <v>21</v>
      </c>
      <c r="G622" s="154" t="s">
        <v>1081</v>
      </c>
      <c r="H622" s="154" t="s">
        <v>1055</v>
      </c>
      <c r="I622" s="156" t="s">
        <v>153</v>
      </c>
      <c r="J622" s="164">
        <v>1500</v>
      </c>
      <c r="K622" s="156">
        <v>1</v>
      </c>
    </row>
    <row r="623" ht="19.5" customHeight="1" spans="1:11">
      <c r="A623" s="156" t="s">
        <v>1085</v>
      </c>
      <c r="B623" s="156" t="s">
        <v>33</v>
      </c>
      <c r="C623" s="156" t="s">
        <v>142</v>
      </c>
      <c r="D623" s="154" t="s">
        <v>1156</v>
      </c>
      <c r="E623" s="154" t="s">
        <v>1190</v>
      </c>
      <c r="F623" s="154" t="s">
        <v>21</v>
      </c>
      <c r="G623" s="154" t="s">
        <v>1191</v>
      </c>
      <c r="H623" s="154" t="s">
        <v>1055</v>
      </c>
      <c r="I623" s="156" t="s">
        <v>153</v>
      </c>
      <c r="J623" s="164">
        <v>38000</v>
      </c>
      <c r="K623" s="156">
        <v>1</v>
      </c>
    </row>
    <row r="624" ht="19.5" customHeight="1" spans="1:11">
      <c r="A624" s="156" t="s">
        <v>1085</v>
      </c>
      <c r="B624" s="156" t="s">
        <v>33</v>
      </c>
      <c r="C624" s="156" t="s">
        <v>142</v>
      </c>
      <c r="D624" s="154" t="s">
        <v>1195</v>
      </c>
      <c r="E624" s="154" t="s">
        <v>1190</v>
      </c>
      <c r="F624" s="154" t="s">
        <v>21</v>
      </c>
      <c r="G624" s="154" t="s">
        <v>1191</v>
      </c>
      <c r="H624" s="154" t="s">
        <v>1055</v>
      </c>
      <c r="I624" s="156" t="s">
        <v>153</v>
      </c>
      <c r="J624" s="164">
        <v>9500</v>
      </c>
      <c r="K624" s="156">
        <v>1</v>
      </c>
    </row>
    <row r="625" ht="19.5" customHeight="1" spans="1:11">
      <c r="A625" s="156" t="s">
        <v>1085</v>
      </c>
      <c r="B625" s="156" t="s">
        <v>33</v>
      </c>
      <c r="C625" s="156" t="s">
        <v>142</v>
      </c>
      <c r="D625" s="154" t="s">
        <v>1142</v>
      </c>
      <c r="E625" s="154" t="s">
        <v>1141</v>
      </c>
      <c r="F625" s="154" t="s">
        <v>21</v>
      </c>
      <c r="G625" s="154" t="s">
        <v>1081</v>
      </c>
      <c r="H625" s="154" t="s">
        <v>1055</v>
      </c>
      <c r="I625" s="156" t="s">
        <v>153</v>
      </c>
      <c r="J625" s="164">
        <v>40000</v>
      </c>
      <c r="K625" s="156">
        <v>1</v>
      </c>
    </row>
    <row r="626" ht="19.5" customHeight="1" spans="1:11">
      <c r="A626" s="156" t="s">
        <v>1085</v>
      </c>
      <c r="B626" s="156" t="s">
        <v>33</v>
      </c>
      <c r="C626" s="156" t="s">
        <v>142</v>
      </c>
      <c r="D626" s="154" t="s">
        <v>1143</v>
      </c>
      <c r="E626" s="154" t="s">
        <v>1141</v>
      </c>
      <c r="F626" s="154" t="s">
        <v>21</v>
      </c>
      <c r="G626" s="154" t="s">
        <v>1081</v>
      </c>
      <c r="H626" s="154" t="s">
        <v>1055</v>
      </c>
      <c r="I626" s="156" t="s">
        <v>153</v>
      </c>
      <c r="J626" s="164">
        <v>25000</v>
      </c>
      <c r="K626" s="156">
        <v>1</v>
      </c>
    </row>
    <row r="627" ht="19.5" customHeight="1" spans="1:11">
      <c r="A627" s="156" t="s">
        <v>1085</v>
      </c>
      <c r="B627" s="156" t="s">
        <v>1091</v>
      </c>
      <c r="C627" s="156" t="s">
        <v>142</v>
      </c>
      <c r="D627" s="154" t="s">
        <v>1162</v>
      </c>
      <c r="E627" s="154" t="s">
        <v>1163</v>
      </c>
      <c r="F627" s="154" t="s">
        <v>21</v>
      </c>
      <c r="G627" s="154" t="s">
        <v>1196</v>
      </c>
      <c r="H627" s="154" t="s">
        <v>1055</v>
      </c>
      <c r="I627" s="156" t="s">
        <v>153</v>
      </c>
      <c r="J627" s="164">
        <v>10000</v>
      </c>
      <c r="K627" s="156">
        <v>1</v>
      </c>
    </row>
    <row r="628" ht="19.5" customHeight="1" spans="1:11">
      <c r="A628" s="156" t="s">
        <v>1085</v>
      </c>
      <c r="B628" s="156" t="s">
        <v>1091</v>
      </c>
      <c r="C628" s="156" t="s">
        <v>142</v>
      </c>
      <c r="D628" s="154" t="s">
        <v>1156</v>
      </c>
      <c r="E628" s="154" t="s">
        <v>1190</v>
      </c>
      <c r="F628" s="154" t="s">
        <v>21</v>
      </c>
      <c r="G628" s="154" t="s">
        <v>1196</v>
      </c>
      <c r="H628" s="154" t="s">
        <v>1055</v>
      </c>
      <c r="I628" s="156" t="s">
        <v>153</v>
      </c>
      <c r="J628" s="164">
        <v>15000</v>
      </c>
      <c r="K628" s="156">
        <v>1</v>
      </c>
    </row>
    <row r="629" ht="19.5" customHeight="1" spans="1:11">
      <c r="A629" s="156" t="s">
        <v>1085</v>
      </c>
      <c r="B629" s="156" t="s">
        <v>1091</v>
      </c>
      <c r="C629" s="156" t="s">
        <v>142</v>
      </c>
      <c r="D629" s="154" t="s">
        <v>1142</v>
      </c>
      <c r="E629" s="154" t="s">
        <v>1141</v>
      </c>
      <c r="F629" s="154" t="s">
        <v>21</v>
      </c>
      <c r="G629" s="154" t="s">
        <v>1196</v>
      </c>
      <c r="H629" s="154" t="s">
        <v>1055</v>
      </c>
      <c r="I629" s="156" t="s">
        <v>153</v>
      </c>
      <c r="J629" s="164">
        <v>6500</v>
      </c>
      <c r="K629" s="156">
        <v>1</v>
      </c>
    </row>
    <row r="630" ht="19.5" customHeight="1" spans="1:11">
      <c r="A630" s="156" t="s">
        <v>1085</v>
      </c>
      <c r="B630" s="156" t="s">
        <v>1197</v>
      </c>
      <c r="C630" s="156" t="s">
        <v>142</v>
      </c>
      <c r="D630" s="154" t="s">
        <v>1198</v>
      </c>
      <c r="E630" s="154" t="s">
        <v>1199</v>
      </c>
      <c r="F630" s="154" t="s">
        <v>21</v>
      </c>
      <c r="G630" s="154" t="s">
        <v>1200</v>
      </c>
      <c r="H630" s="154" t="s">
        <v>1201</v>
      </c>
      <c r="I630" s="156" t="s">
        <v>153</v>
      </c>
      <c r="J630" s="159">
        <v>10000</v>
      </c>
      <c r="K630" s="156">
        <v>1</v>
      </c>
    </row>
    <row r="631" ht="19.5" customHeight="1" spans="1:11">
      <c r="A631" s="156" t="s">
        <v>1085</v>
      </c>
      <c r="B631" s="156" t="s">
        <v>1197</v>
      </c>
      <c r="C631" s="156" t="s">
        <v>142</v>
      </c>
      <c r="D631" s="154" t="s">
        <v>1202</v>
      </c>
      <c r="E631" s="154" t="s">
        <v>1203</v>
      </c>
      <c r="F631" s="154" t="s">
        <v>21</v>
      </c>
      <c r="G631" s="154" t="s">
        <v>160</v>
      </c>
      <c r="H631" s="154" t="s">
        <v>1204</v>
      </c>
      <c r="I631" s="156" t="s">
        <v>153</v>
      </c>
      <c r="J631" s="159">
        <v>2000</v>
      </c>
      <c r="K631" s="156">
        <v>1</v>
      </c>
    </row>
    <row r="632" ht="21.95" customHeight="1" spans="1:11">
      <c r="A632" s="147" t="s">
        <v>1205</v>
      </c>
      <c r="B632" s="146"/>
      <c r="C632" s="146"/>
      <c r="D632" s="160"/>
      <c r="K632" s="146"/>
    </row>
    <row r="633" ht="21.95" customHeight="1" spans="1:11">
      <c r="A633" s="161" t="s">
        <v>5</v>
      </c>
      <c r="B633" s="150" t="s">
        <v>6</v>
      </c>
      <c r="C633" s="150" t="s">
        <v>1095</v>
      </c>
      <c r="D633" s="150" t="s">
        <v>9</v>
      </c>
      <c r="E633" s="150" t="s">
        <v>10</v>
      </c>
      <c r="F633" s="150" t="s">
        <v>11</v>
      </c>
      <c r="G633" s="150" t="s">
        <v>12</v>
      </c>
      <c r="H633" s="150" t="s">
        <v>13</v>
      </c>
      <c r="I633" s="150" t="s">
        <v>14</v>
      </c>
      <c r="J633" s="150" t="s">
        <v>15</v>
      </c>
      <c r="K633" s="150" t="s">
        <v>16</v>
      </c>
    </row>
    <row r="634" ht="21.95" customHeight="1" spans="1:11">
      <c r="A634" s="151" t="s">
        <v>33</v>
      </c>
      <c r="B634" s="152" t="s">
        <v>33</v>
      </c>
      <c r="C634" s="152" t="s">
        <v>33</v>
      </c>
      <c r="D634" s="153" t="s">
        <v>1206</v>
      </c>
      <c r="E634" s="153" t="s">
        <v>1207</v>
      </c>
      <c r="F634" s="153" t="s">
        <v>156</v>
      </c>
      <c r="G634" s="153" t="s">
        <v>1208</v>
      </c>
      <c r="H634" s="153" t="s">
        <v>1209</v>
      </c>
      <c r="I634" s="152" t="s">
        <v>153</v>
      </c>
      <c r="J634" s="157">
        <v>90000</v>
      </c>
      <c r="K634" s="152">
        <v>12</v>
      </c>
    </row>
    <row r="635" ht="21.95" customHeight="1" spans="1:11">
      <c r="A635" s="151" t="s">
        <v>33</v>
      </c>
      <c r="B635" s="152" t="s">
        <v>33</v>
      </c>
      <c r="C635" s="152" t="s">
        <v>33</v>
      </c>
      <c r="D635" s="153" t="s">
        <v>1210</v>
      </c>
      <c r="E635" s="153" t="s">
        <v>1207</v>
      </c>
      <c r="F635" s="153" t="s">
        <v>156</v>
      </c>
      <c r="G635" s="153" t="s">
        <v>1208</v>
      </c>
      <c r="H635" s="153" t="s">
        <v>1209</v>
      </c>
      <c r="I635" s="152" t="s">
        <v>153</v>
      </c>
      <c r="J635" s="157">
        <v>100000</v>
      </c>
      <c r="K635" s="152">
        <v>8</v>
      </c>
    </row>
    <row r="636" ht="21.95" customHeight="1" spans="1:11">
      <c r="A636" s="151" t="s">
        <v>1016</v>
      </c>
      <c r="B636" s="152" t="s">
        <v>33</v>
      </c>
      <c r="C636" s="152" t="s">
        <v>33</v>
      </c>
      <c r="D636" s="153" t="s">
        <v>1211</v>
      </c>
      <c r="E636" s="153" t="s">
        <v>1207</v>
      </c>
      <c r="F636" s="153" t="s">
        <v>1212</v>
      </c>
      <c r="G636" s="153" t="s">
        <v>1208</v>
      </c>
      <c r="H636" s="153" t="s">
        <v>1209</v>
      </c>
      <c r="I636" s="152" t="s">
        <v>153</v>
      </c>
      <c r="J636" s="157">
        <v>110000</v>
      </c>
      <c r="K636" s="152">
        <v>4</v>
      </c>
    </row>
    <row r="637" ht="21.95" customHeight="1" spans="1:11">
      <c r="A637" s="151" t="s">
        <v>1024</v>
      </c>
      <c r="B637" s="152" t="s">
        <v>33</v>
      </c>
      <c r="C637" s="152" t="s">
        <v>33</v>
      </c>
      <c r="D637" s="153" t="s">
        <v>1213</v>
      </c>
      <c r="E637" s="153" t="s">
        <v>1207</v>
      </c>
      <c r="F637" s="153" t="s">
        <v>1212</v>
      </c>
      <c r="G637" s="153" t="s">
        <v>1208</v>
      </c>
      <c r="H637" s="153" t="s">
        <v>1209</v>
      </c>
      <c r="I637" s="152" t="s">
        <v>153</v>
      </c>
      <c r="J637" s="157">
        <v>120000</v>
      </c>
      <c r="K637" s="152">
        <v>2</v>
      </c>
    </row>
    <row r="638" ht="21.95" customHeight="1" spans="1:11">
      <c r="A638" s="151" t="s">
        <v>1024</v>
      </c>
      <c r="B638" s="152" t="s">
        <v>33</v>
      </c>
      <c r="C638" s="152" t="s">
        <v>33</v>
      </c>
      <c r="D638" s="153" t="s">
        <v>1214</v>
      </c>
      <c r="E638" s="153" t="s">
        <v>1207</v>
      </c>
      <c r="F638" s="153" t="s">
        <v>1212</v>
      </c>
      <c r="G638" s="153" t="s">
        <v>1208</v>
      </c>
      <c r="H638" s="153" t="s">
        <v>1209</v>
      </c>
      <c r="I638" s="152" t="s">
        <v>153</v>
      </c>
      <c r="J638" s="157">
        <v>120000</v>
      </c>
      <c r="K638" s="152">
        <v>2</v>
      </c>
    </row>
    <row r="639" ht="21.95" customHeight="1" spans="1:11">
      <c r="A639" s="151" t="s">
        <v>1030</v>
      </c>
      <c r="B639" s="152" t="s">
        <v>33</v>
      </c>
      <c r="C639" s="152" t="s">
        <v>33</v>
      </c>
      <c r="D639" s="153" t="s">
        <v>1215</v>
      </c>
      <c r="E639" s="153" t="s">
        <v>1207</v>
      </c>
      <c r="F639" s="153" t="s">
        <v>1216</v>
      </c>
      <c r="G639" s="153" t="s">
        <v>1208</v>
      </c>
      <c r="H639" s="153" t="s">
        <v>1209</v>
      </c>
      <c r="I639" s="152" t="s">
        <v>153</v>
      </c>
      <c r="J639" s="157">
        <v>30000</v>
      </c>
      <c r="K639" s="152">
        <v>4</v>
      </c>
    </row>
    <row r="640" ht="21.95" customHeight="1" spans="1:11">
      <c r="A640" s="151" t="s">
        <v>1030</v>
      </c>
      <c r="B640" s="152" t="s">
        <v>33</v>
      </c>
      <c r="C640" s="152" t="s">
        <v>33</v>
      </c>
      <c r="D640" s="153" t="s">
        <v>1217</v>
      </c>
      <c r="E640" s="153" t="s">
        <v>1207</v>
      </c>
      <c r="F640" s="153" t="s">
        <v>1216</v>
      </c>
      <c r="G640" s="153" t="s">
        <v>1208</v>
      </c>
      <c r="H640" s="153" t="s">
        <v>1209</v>
      </c>
      <c r="I640" s="152" t="s">
        <v>153</v>
      </c>
      <c r="J640" s="157">
        <v>10000</v>
      </c>
      <c r="K640" s="152">
        <v>2</v>
      </c>
    </row>
    <row r="641" ht="21.95" customHeight="1" spans="1:11">
      <c r="A641" s="151" t="s">
        <v>1032</v>
      </c>
      <c r="B641" s="152" t="s">
        <v>33</v>
      </c>
      <c r="C641" s="152" t="s">
        <v>33</v>
      </c>
      <c r="D641" s="153" t="s">
        <v>1218</v>
      </c>
      <c r="E641" s="153" t="s">
        <v>1207</v>
      </c>
      <c r="F641" s="153" t="s">
        <v>1216</v>
      </c>
      <c r="G641" s="153" t="s">
        <v>1208</v>
      </c>
      <c r="H641" s="153" t="s">
        <v>1209</v>
      </c>
      <c r="I641" s="152" t="s">
        <v>153</v>
      </c>
      <c r="J641" s="157">
        <v>20000</v>
      </c>
      <c r="K641" s="152">
        <v>4</v>
      </c>
    </row>
    <row r="642" ht="21.95" customHeight="1" spans="1:11">
      <c r="A642" s="151" t="s">
        <v>1034</v>
      </c>
      <c r="B642" s="152" t="s">
        <v>1021</v>
      </c>
      <c r="C642" s="152" t="s">
        <v>1036</v>
      </c>
      <c r="D642" s="153" t="s">
        <v>1219</v>
      </c>
      <c r="E642" s="153" t="s">
        <v>1207</v>
      </c>
      <c r="F642" s="153" t="s">
        <v>156</v>
      </c>
      <c r="G642" s="153" t="s">
        <v>1208</v>
      </c>
      <c r="H642" s="153" t="s">
        <v>1209</v>
      </c>
      <c r="I642" s="152" t="s">
        <v>153</v>
      </c>
      <c r="J642" s="157">
        <v>9500</v>
      </c>
      <c r="K642" s="152">
        <v>6</v>
      </c>
    </row>
    <row r="643" ht="21.95" customHeight="1" spans="1:11">
      <c r="A643" s="151" t="s">
        <v>1037</v>
      </c>
      <c r="B643" s="152" t="s">
        <v>33</v>
      </c>
      <c r="C643" s="152" t="s">
        <v>33</v>
      </c>
      <c r="D643" s="153" t="s">
        <v>1220</v>
      </c>
      <c r="E643" s="153" t="s">
        <v>1207</v>
      </c>
      <c r="F643" s="153" t="s">
        <v>1212</v>
      </c>
      <c r="G643" s="153" t="s">
        <v>1208</v>
      </c>
      <c r="H643" s="153" t="s">
        <v>1209</v>
      </c>
      <c r="I643" s="152" t="s">
        <v>153</v>
      </c>
      <c r="J643" s="157">
        <v>10000</v>
      </c>
      <c r="K643" s="152">
        <v>2</v>
      </c>
    </row>
    <row r="644" ht="21.95" customHeight="1" spans="1:11">
      <c r="A644" s="151" t="s">
        <v>1039</v>
      </c>
      <c r="B644" s="152" t="s">
        <v>33</v>
      </c>
      <c r="C644" s="152" t="s">
        <v>33</v>
      </c>
      <c r="D644" s="153" t="s">
        <v>1215</v>
      </c>
      <c r="E644" s="153" t="s">
        <v>1207</v>
      </c>
      <c r="F644" s="153" t="s">
        <v>1216</v>
      </c>
      <c r="G644" s="153" t="s">
        <v>1208</v>
      </c>
      <c r="H644" s="153" t="s">
        <v>1209</v>
      </c>
      <c r="I644" s="152" t="s">
        <v>153</v>
      </c>
      <c r="J644" s="157">
        <v>30000</v>
      </c>
      <c r="K644" s="152">
        <v>4</v>
      </c>
    </row>
    <row r="645" ht="21.95" customHeight="1" spans="1:11">
      <c r="A645" s="151" t="s">
        <v>1044</v>
      </c>
      <c r="B645" s="152" t="s">
        <v>33</v>
      </c>
      <c r="C645" s="152" t="s">
        <v>33</v>
      </c>
      <c r="D645" s="153" t="s">
        <v>390</v>
      </c>
      <c r="E645" s="153" t="s">
        <v>274</v>
      </c>
      <c r="F645" s="153" t="s">
        <v>1221</v>
      </c>
      <c r="G645" s="153" t="s">
        <v>274</v>
      </c>
      <c r="H645" s="153" t="s">
        <v>274</v>
      </c>
      <c r="I645" s="152" t="s">
        <v>153</v>
      </c>
      <c r="J645" s="157">
        <v>5000</v>
      </c>
      <c r="K645" s="152">
        <v>1</v>
      </c>
    </row>
    <row r="646" ht="21.95" customHeight="1" spans="1:11">
      <c r="A646" s="151" t="s">
        <v>1044</v>
      </c>
      <c r="B646" s="152" t="s">
        <v>33</v>
      </c>
      <c r="C646" s="152" t="s">
        <v>33</v>
      </c>
      <c r="D646" s="153" t="s">
        <v>393</v>
      </c>
      <c r="E646" s="153" t="s">
        <v>274</v>
      </c>
      <c r="F646" s="153" t="s">
        <v>1221</v>
      </c>
      <c r="G646" s="153" t="s">
        <v>274</v>
      </c>
      <c r="H646" s="153" t="s">
        <v>274</v>
      </c>
      <c r="I646" s="152" t="s">
        <v>153</v>
      </c>
      <c r="J646" s="157">
        <v>5000</v>
      </c>
      <c r="K646" s="152">
        <v>1</v>
      </c>
    </row>
    <row r="647" ht="21.95" customHeight="1" spans="1:11">
      <c r="A647" s="151" t="s">
        <v>1044</v>
      </c>
      <c r="B647" s="152" t="s">
        <v>33</v>
      </c>
      <c r="C647" s="152" t="s">
        <v>33</v>
      </c>
      <c r="D647" s="153" t="s">
        <v>394</v>
      </c>
      <c r="E647" s="153" t="s">
        <v>274</v>
      </c>
      <c r="F647" s="153" t="s">
        <v>1221</v>
      </c>
      <c r="G647" s="153" t="s">
        <v>274</v>
      </c>
      <c r="H647" s="153" t="s">
        <v>274</v>
      </c>
      <c r="I647" s="152" t="s">
        <v>153</v>
      </c>
      <c r="J647" s="157">
        <v>5000</v>
      </c>
      <c r="K647" s="152">
        <v>1</v>
      </c>
    </row>
    <row r="648" ht="21.95" customHeight="1" spans="1:11">
      <c r="A648" s="151" t="s">
        <v>1044</v>
      </c>
      <c r="B648" s="152" t="s">
        <v>33</v>
      </c>
      <c r="C648" s="152" t="s">
        <v>33</v>
      </c>
      <c r="D648" s="153" t="s">
        <v>1222</v>
      </c>
      <c r="E648" s="153" t="s">
        <v>274</v>
      </c>
      <c r="F648" s="153" t="s">
        <v>1221</v>
      </c>
      <c r="G648" s="153" t="s">
        <v>274</v>
      </c>
      <c r="H648" s="153" t="s">
        <v>274</v>
      </c>
      <c r="I648" s="152" t="s">
        <v>153</v>
      </c>
      <c r="J648" s="157">
        <v>5000</v>
      </c>
      <c r="K648" s="152">
        <v>1</v>
      </c>
    </row>
    <row r="649" ht="21.95" customHeight="1" spans="1:11">
      <c r="A649" s="151" t="s">
        <v>1042</v>
      </c>
      <c r="B649" s="152" t="s">
        <v>33</v>
      </c>
      <c r="C649" s="152" t="s">
        <v>33</v>
      </c>
      <c r="D649" s="153" t="s">
        <v>1218</v>
      </c>
      <c r="E649" s="153" t="s">
        <v>1207</v>
      </c>
      <c r="F649" s="153" t="s">
        <v>1216</v>
      </c>
      <c r="G649" s="153" t="s">
        <v>1208</v>
      </c>
      <c r="H649" s="153" t="s">
        <v>1209</v>
      </c>
      <c r="I649" s="152" t="s">
        <v>153</v>
      </c>
      <c r="J649" s="157">
        <v>7000</v>
      </c>
      <c r="K649" s="152">
        <v>4</v>
      </c>
    </row>
    <row r="650" ht="21.95" customHeight="1" spans="1:11">
      <c r="A650" s="151" t="s">
        <v>1046</v>
      </c>
      <c r="B650" s="152" t="s">
        <v>33</v>
      </c>
      <c r="C650" s="152" t="s">
        <v>33</v>
      </c>
      <c r="D650" s="153" t="s">
        <v>1223</v>
      </c>
      <c r="E650" s="153" t="s">
        <v>274</v>
      </c>
      <c r="F650" s="153" t="s">
        <v>156</v>
      </c>
      <c r="G650" s="153" t="s">
        <v>274</v>
      </c>
      <c r="H650" s="153" t="s">
        <v>274</v>
      </c>
      <c r="I650" s="152" t="s">
        <v>153</v>
      </c>
      <c r="J650" s="157">
        <v>4000</v>
      </c>
      <c r="K650" s="152">
        <v>8</v>
      </c>
    </row>
    <row r="651" ht="21.95" customHeight="1" spans="1:11">
      <c r="A651" s="151" t="s">
        <v>1034</v>
      </c>
      <c r="B651" s="152" t="s">
        <v>33</v>
      </c>
      <c r="C651" s="152" t="s">
        <v>33</v>
      </c>
      <c r="D651" s="153" t="s">
        <v>1219</v>
      </c>
      <c r="E651" s="153" t="s">
        <v>274</v>
      </c>
      <c r="F651" s="153" t="s">
        <v>156</v>
      </c>
      <c r="G651" s="153" t="s">
        <v>274</v>
      </c>
      <c r="H651" s="153" t="s">
        <v>274</v>
      </c>
      <c r="I651" s="152" t="s">
        <v>153</v>
      </c>
      <c r="J651" s="157">
        <v>45000</v>
      </c>
      <c r="K651" s="152">
        <v>6</v>
      </c>
    </row>
    <row r="652" ht="21.95" customHeight="1" spans="1:11">
      <c r="A652" s="151" t="s">
        <v>1050</v>
      </c>
      <c r="B652" s="152" t="s">
        <v>33</v>
      </c>
      <c r="C652" s="152" t="s">
        <v>33</v>
      </c>
      <c r="D652" s="153" t="s">
        <v>1218</v>
      </c>
      <c r="E652" s="153" t="s">
        <v>1207</v>
      </c>
      <c r="F652" s="153" t="s">
        <v>1224</v>
      </c>
      <c r="G652" s="153" t="s">
        <v>274</v>
      </c>
      <c r="H652" s="153" t="s">
        <v>274</v>
      </c>
      <c r="I652" s="152" t="s">
        <v>153</v>
      </c>
      <c r="J652" s="157">
        <v>2000</v>
      </c>
      <c r="K652" s="152">
        <v>4</v>
      </c>
    </row>
    <row r="653" ht="21.95" customHeight="1" spans="1:11">
      <c r="A653" s="156" t="s">
        <v>1052</v>
      </c>
      <c r="B653" s="156" t="s">
        <v>33</v>
      </c>
      <c r="C653" s="156" t="s">
        <v>130</v>
      </c>
      <c r="D653" s="154" t="s">
        <v>1225</v>
      </c>
      <c r="E653" s="154" t="s">
        <v>274</v>
      </c>
      <c r="F653" s="154" t="s">
        <v>1226</v>
      </c>
      <c r="G653" s="154" t="s">
        <v>274</v>
      </c>
      <c r="H653" s="154" t="s">
        <v>274</v>
      </c>
      <c r="I653" s="156" t="s">
        <v>153</v>
      </c>
      <c r="J653" s="164">
        <v>10000</v>
      </c>
      <c r="K653" s="156">
        <v>14</v>
      </c>
    </row>
    <row r="654" ht="21.95" customHeight="1" spans="1:11">
      <c r="A654" s="156" t="s">
        <v>1052</v>
      </c>
      <c r="B654" s="156" t="s">
        <v>33</v>
      </c>
      <c r="C654" s="156" t="s">
        <v>131</v>
      </c>
      <c r="D654" s="154" t="s">
        <v>1225</v>
      </c>
      <c r="E654" s="154" t="s">
        <v>274</v>
      </c>
      <c r="F654" s="154" t="s">
        <v>1226</v>
      </c>
      <c r="G654" s="154" t="s">
        <v>274</v>
      </c>
      <c r="H654" s="154" t="s">
        <v>274</v>
      </c>
      <c r="I654" s="156" t="s">
        <v>153</v>
      </c>
      <c r="J654" s="164">
        <v>7000</v>
      </c>
      <c r="K654" s="156">
        <v>14</v>
      </c>
    </row>
    <row r="655" ht="21.95" customHeight="1" spans="1:11">
      <c r="A655" s="156" t="s">
        <v>1052</v>
      </c>
      <c r="B655" s="156" t="s">
        <v>33</v>
      </c>
      <c r="C655" s="156" t="s">
        <v>132</v>
      </c>
      <c r="D655" s="154" t="s">
        <v>1225</v>
      </c>
      <c r="E655" s="154" t="s">
        <v>274</v>
      </c>
      <c r="F655" s="154" t="s">
        <v>1226</v>
      </c>
      <c r="G655" s="154" t="s">
        <v>274</v>
      </c>
      <c r="H655" s="154" t="s">
        <v>274</v>
      </c>
      <c r="I655" s="156" t="s">
        <v>153</v>
      </c>
      <c r="J655" s="164">
        <v>7000</v>
      </c>
      <c r="K655" s="156">
        <v>14</v>
      </c>
    </row>
    <row r="656" ht="21.95" customHeight="1" spans="1:11">
      <c r="A656" s="156" t="s">
        <v>1052</v>
      </c>
      <c r="B656" s="156" t="s">
        <v>33</v>
      </c>
      <c r="C656" s="156" t="s">
        <v>133</v>
      </c>
      <c r="D656" s="154" t="s">
        <v>1225</v>
      </c>
      <c r="E656" s="154" t="s">
        <v>274</v>
      </c>
      <c r="F656" s="154" t="s">
        <v>1226</v>
      </c>
      <c r="G656" s="154" t="s">
        <v>274</v>
      </c>
      <c r="H656" s="154" t="s">
        <v>274</v>
      </c>
      <c r="I656" s="156" t="s">
        <v>153</v>
      </c>
      <c r="J656" s="164">
        <v>5000</v>
      </c>
      <c r="K656" s="156">
        <v>14</v>
      </c>
    </row>
    <row r="657" ht="21.95" customHeight="1" spans="1:11">
      <c r="A657" s="156" t="s">
        <v>1052</v>
      </c>
      <c r="B657" s="156" t="s">
        <v>33</v>
      </c>
      <c r="C657" s="156" t="s">
        <v>134</v>
      </c>
      <c r="D657" s="154" t="s">
        <v>1225</v>
      </c>
      <c r="E657" s="154" t="s">
        <v>274</v>
      </c>
      <c r="F657" s="154" t="s">
        <v>1226</v>
      </c>
      <c r="G657" s="154" t="s">
        <v>274</v>
      </c>
      <c r="H657" s="154" t="s">
        <v>274</v>
      </c>
      <c r="I657" s="156" t="s">
        <v>153</v>
      </c>
      <c r="J657" s="164">
        <v>2500</v>
      </c>
      <c r="K657" s="156">
        <v>14</v>
      </c>
    </row>
    <row r="658" ht="21.95" customHeight="1" spans="1:11">
      <c r="A658" s="156" t="s">
        <v>1052</v>
      </c>
      <c r="B658" s="156" t="s">
        <v>33</v>
      </c>
      <c r="C658" s="156" t="s">
        <v>135</v>
      </c>
      <c r="D658" s="154" t="s">
        <v>1225</v>
      </c>
      <c r="E658" s="154" t="s">
        <v>274</v>
      </c>
      <c r="F658" s="154" t="s">
        <v>1226</v>
      </c>
      <c r="G658" s="154" t="s">
        <v>274</v>
      </c>
      <c r="H658" s="154" t="s">
        <v>274</v>
      </c>
      <c r="I658" s="156" t="s">
        <v>153</v>
      </c>
      <c r="J658" s="164">
        <v>1250</v>
      </c>
      <c r="K658" s="156">
        <v>14</v>
      </c>
    </row>
    <row r="659" ht="21.95" customHeight="1" spans="1:11">
      <c r="A659" s="156" t="s">
        <v>1052</v>
      </c>
      <c r="B659" s="156" t="s">
        <v>33</v>
      </c>
      <c r="C659" s="156" t="s">
        <v>136</v>
      </c>
      <c r="D659" s="154" t="s">
        <v>1225</v>
      </c>
      <c r="E659" s="154" t="s">
        <v>274</v>
      </c>
      <c r="F659" s="154" t="s">
        <v>1226</v>
      </c>
      <c r="G659" s="154" t="s">
        <v>274</v>
      </c>
      <c r="H659" s="154" t="s">
        <v>274</v>
      </c>
      <c r="I659" s="156" t="s">
        <v>153</v>
      </c>
      <c r="J659" s="164">
        <v>1250</v>
      </c>
      <c r="K659" s="156">
        <v>14</v>
      </c>
    </row>
    <row r="660" ht="21.95" customHeight="1" spans="1:11">
      <c r="A660" s="156" t="s">
        <v>1085</v>
      </c>
      <c r="B660" s="156" t="s">
        <v>33</v>
      </c>
      <c r="C660" s="156" t="s">
        <v>142</v>
      </c>
      <c r="D660" s="154" t="s">
        <v>1227</v>
      </c>
      <c r="E660" s="154" t="s">
        <v>274</v>
      </c>
      <c r="F660" s="154" t="s">
        <v>1224</v>
      </c>
      <c r="G660" s="154" t="s">
        <v>274</v>
      </c>
      <c r="H660" s="154" t="s">
        <v>274</v>
      </c>
      <c r="I660" s="156" t="s">
        <v>153</v>
      </c>
      <c r="J660" s="164">
        <v>3000</v>
      </c>
      <c r="K660" s="156">
        <v>8</v>
      </c>
    </row>
    <row r="661" ht="21.95" customHeight="1" spans="1:11">
      <c r="A661" s="147" t="s">
        <v>1228</v>
      </c>
      <c r="B661" s="146"/>
      <c r="C661" s="146"/>
      <c r="D661" s="160"/>
      <c r="K661" s="146"/>
    </row>
    <row r="662" ht="21.95" customHeight="1" spans="1:11">
      <c r="A662" s="161" t="s">
        <v>5</v>
      </c>
      <c r="B662" s="150" t="s">
        <v>6</v>
      </c>
      <c r="C662" s="150" t="s">
        <v>1095</v>
      </c>
      <c r="D662" s="150" t="s">
        <v>9</v>
      </c>
      <c r="E662" s="150" t="s">
        <v>10</v>
      </c>
      <c r="F662" s="150" t="s">
        <v>11</v>
      </c>
      <c r="G662" s="150" t="s">
        <v>12</v>
      </c>
      <c r="H662" s="150" t="s">
        <v>13</v>
      </c>
      <c r="I662" s="150" t="s">
        <v>14</v>
      </c>
      <c r="J662" s="150" t="s">
        <v>15</v>
      </c>
      <c r="K662" s="150" t="s">
        <v>16</v>
      </c>
    </row>
    <row r="663" ht="33" spans="1:11">
      <c r="A663" s="151" t="s">
        <v>33</v>
      </c>
      <c r="B663" s="152" t="s">
        <v>33</v>
      </c>
      <c r="C663" s="152" t="s">
        <v>33</v>
      </c>
      <c r="D663" s="153" t="s">
        <v>1229</v>
      </c>
      <c r="E663" s="153" t="s">
        <v>1230</v>
      </c>
      <c r="F663" s="153" t="s">
        <v>21</v>
      </c>
      <c r="G663" s="153" t="s">
        <v>1231</v>
      </c>
      <c r="H663" s="153" t="s">
        <v>1232</v>
      </c>
      <c r="I663" s="152" t="s">
        <v>153</v>
      </c>
      <c r="J663" s="157">
        <v>300000</v>
      </c>
      <c r="K663" s="152">
        <v>3</v>
      </c>
    </row>
    <row r="664" ht="21.95" customHeight="1" spans="1:11">
      <c r="A664" s="151" t="s">
        <v>1016</v>
      </c>
      <c r="B664" s="152" t="s">
        <v>33</v>
      </c>
      <c r="C664" s="152" t="s">
        <v>33</v>
      </c>
      <c r="D664" s="153" t="s">
        <v>1229</v>
      </c>
      <c r="E664" s="153" t="s">
        <v>1233</v>
      </c>
      <c r="F664" s="153" t="s">
        <v>21</v>
      </c>
      <c r="G664" s="153" t="s">
        <v>1231</v>
      </c>
      <c r="H664" s="153" t="s">
        <v>1232</v>
      </c>
      <c r="I664" s="152" t="s">
        <v>153</v>
      </c>
      <c r="J664" s="157">
        <v>500000</v>
      </c>
      <c r="K664" s="152">
        <v>1</v>
      </c>
    </row>
    <row r="665" ht="21.95" customHeight="1" spans="1:11">
      <c r="A665" s="151" t="s">
        <v>1016</v>
      </c>
      <c r="B665" s="152" t="s">
        <v>1021</v>
      </c>
      <c r="C665" s="152" t="s">
        <v>1022</v>
      </c>
      <c r="D665" s="153" t="s">
        <v>1229</v>
      </c>
      <c r="E665" s="153" t="s">
        <v>1233</v>
      </c>
      <c r="F665" s="153" t="s">
        <v>21</v>
      </c>
      <c r="G665" s="153" t="s">
        <v>1231</v>
      </c>
      <c r="H665" s="153" t="s">
        <v>1232</v>
      </c>
      <c r="I665" s="152" t="s">
        <v>153</v>
      </c>
      <c r="J665" s="157">
        <v>120000</v>
      </c>
      <c r="K665" s="152">
        <v>1</v>
      </c>
    </row>
    <row r="666" ht="21.95" customHeight="1" spans="1:11">
      <c r="A666" s="151" t="s">
        <v>1024</v>
      </c>
      <c r="B666" s="152" t="s">
        <v>33</v>
      </c>
      <c r="C666" s="152" t="s">
        <v>33</v>
      </c>
      <c r="D666" s="153" t="s">
        <v>1229</v>
      </c>
      <c r="E666" s="153" t="s">
        <v>1233</v>
      </c>
      <c r="F666" s="153" t="s">
        <v>21</v>
      </c>
      <c r="G666" s="153" t="s">
        <v>1231</v>
      </c>
      <c r="H666" s="153" t="s">
        <v>1232</v>
      </c>
      <c r="I666" s="152" t="s">
        <v>153</v>
      </c>
      <c r="J666" s="157">
        <v>410000</v>
      </c>
      <c r="K666" s="152">
        <v>1</v>
      </c>
    </row>
    <row r="667" ht="21.95" customHeight="1" spans="1:11">
      <c r="A667" s="151" t="s">
        <v>1030</v>
      </c>
      <c r="B667" s="152" t="s">
        <v>33</v>
      </c>
      <c r="C667" s="152" t="s">
        <v>33</v>
      </c>
      <c r="D667" s="153" t="s">
        <v>1229</v>
      </c>
      <c r="E667" s="153" t="s">
        <v>1233</v>
      </c>
      <c r="F667" s="153" t="s">
        <v>21</v>
      </c>
      <c r="G667" s="153" t="s">
        <v>1231</v>
      </c>
      <c r="H667" s="153" t="s">
        <v>1232</v>
      </c>
      <c r="I667" s="152" t="s">
        <v>153</v>
      </c>
      <c r="J667" s="157">
        <v>305000</v>
      </c>
      <c r="K667" s="152">
        <v>1</v>
      </c>
    </row>
    <row r="668" ht="21.95" customHeight="1" spans="1:11">
      <c r="A668" s="151" t="s">
        <v>1030</v>
      </c>
      <c r="B668" s="152" t="s">
        <v>1021</v>
      </c>
      <c r="C668" s="152" t="s">
        <v>1031</v>
      </c>
      <c r="D668" s="153" t="s">
        <v>1229</v>
      </c>
      <c r="E668" s="153" t="s">
        <v>1233</v>
      </c>
      <c r="F668" s="153" t="s">
        <v>21</v>
      </c>
      <c r="G668" s="153" t="s">
        <v>1231</v>
      </c>
      <c r="H668" s="153" t="s">
        <v>1232</v>
      </c>
      <c r="I668" s="152" t="s">
        <v>153</v>
      </c>
      <c r="J668" s="157">
        <v>255000</v>
      </c>
      <c r="K668" s="152">
        <v>1</v>
      </c>
    </row>
    <row r="669" ht="21.95" customHeight="1" spans="1:11">
      <c r="A669" s="151" t="s">
        <v>1032</v>
      </c>
      <c r="B669" s="152" t="s">
        <v>33</v>
      </c>
      <c r="C669" s="152" t="s">
        <v>33</v>
      </c>
      <c r="D669" s="153" t="s">
        <v>1229</v>
      </c>
      <c r="E669" s="153" t="s">
        <v>1233</v>
      </c>
      <c r="F669" s="153" t="s">
        <v>21</v>
      </c>
      <c r="G669" s="153" t="s">
        <v>1231</v>
      </c>
      <c r="H669" s="153" t="s">
        <v>1232</v>
      </c>
      <c r="I669" s="152" t="s">
        <v>153</v>
      </c>
      <c r="J669" s="157">
        <v>190000</v>
      </c>
      <c r="K669" s="152">
        <v>1</v>
      </c>
    </row>
    <row r="670" ht="21.95" customHeight="1" spans="1:11">
      <c r="A670" s="151" t="s">
        <v>1034</v>
      </c>
      <c r="B670" s="152" t="s">
        <v>33</v>
      </c>
      <c r="C670" s="152" t="s">
        <v>33</v>
      </c>
      <c r="D670" s="153" t="s">
        <v>1229</v>
      </c>
      <c r="E670" s="153" t="s">
        <v>1233</v>
      </c>
      <c r="F670" s="153" t="s">
        <v>21</v>
      </c>
      <c r="G670" s="153" t="s">
        <v>1231</v>
      </c>
      <c r="H670" s="153" t="s">
        <v>1232</v>
      </c>
      <c r="I670" s="152" t="s">
        <v>153</v>
      </c>
      <c r="J670" s="157">
        <v>300000</v>
      </c>
      <c r="K670" s="152">
        <v>1</v>
      </c>
    </row>
    <row r="671" ht="21.95" customHeight="1" spans="1:11">
      <c r="A671" s="151" t="s">
        <v>1034</v>
      </c>
      <c r="B671" s="152" t="s">
        <v>1021</v>
      </c>
      <c r="C671" s="152" t="s">
        <v>1036</v>
      </c>
      <c r="D671" s="153" t="s">
        <v>1229</v>
      </c>
      <c r="E671" s="153" t="s">
        <v>1233</v>
      </c>
      <c r="F671" s="153" t="s">
        <v>21</v>
      </c>
      <c r="G671" s="153" t="s">
        <v>1231</v>
      </c>
      <c r="H671" s="153" t="s">
        <v>1232</v>
      </c>
      <c r="I671" s="152" t="s">
        <v>153</v>
      </c>
      <c r="J671" s="157">
        <v>165000</v>
      </c>
      <c r="K671" s="152">
        <v>1</v>
      </c>
    </row>
    <row r="672" ht="21.95" customHeight="1" spans="1:11">
      <c r="A672" s="151" t="s">
        <v>1037</v>
      </c>
      <c r="B672" s="152" t="s">
        <v>33</v>
      </c>
      <c r="C672" s="152" t="s">
        <v>33</v>
      </c>
      <c r="D672" s="153" t="s">
        <v>1229</v>
      </c>
      <c r="E672" s="153" t="s">
        <v>1233</v>
      </c>
      <c r="F672" s="153" t="s">
        <v>21</v>
      </c>
      <c r="G672" s="153" t="s">
        <v>1231</v>
      </c>
      <c r="H672" s="153" t="s">
        <v>1232</v>
      </c>
      <c r="I672" s="152" t="s">
        <v>153</v>
      </c>
      <c r="J672" s="157">
        <v>140000</v>
      </c>
      <c r="K672" s="152">
        <v>1</v>
      </c>
    </row>
    <row r="673" ht="21.95" customHeight="1" spans="1:11">
      <c r="A673" s="151" t="s">
        <v>1037</v>
      </c>
      <c r="B673" s="152" t="s">
        <v>1021</v>
      </c>
      <c r="C673" s="152" t="s">
        <v>1038</v>
      </c>
      <c r="D673" s="153" t="s">
        <v>1229</v>
      </c>
      <c r="E673" s="153" t="s">
        <v>1233</v>
      </c>
      <c r="F673" s="153" t="s">
        <v>21</v>
      </c>
      <c r="G673" s="153" t="s">
        <v>1231</v>
      </c>
      <c r="H673" s="153" t="s">
        <v>1232</v>
      </c>
      <c r="I673" s="152" t="s">
        <v>153</v>
      </c>
      <c r="J673" s="157">
        <v>60000</v>
      </c>
      <c r="K673" s="152">
        <v>1</v>
      </c>
    </row>
    <row r="674" ht="21.95" customHeight="1" spans="1:11">
      <c r="A674" s="151" t="s">
        <v>1042</v>
      </c>
      <c r="B674" s="152" t="s">
        <v>33</v>
      </c>
      <c r="C674" s="152" t="s">
        <v>33</v>
      </c>
      <c r="D674" s="153" t="s">
        <v>1229</v>
      </c>
      <c r="E674" s="153" t="s">
        <v>1233</v>
      </c>
      <c r="F674" s="153" t="s">
        <v>21</v>
      </c>
      <c r="G674" s="153" t="s">
        <v>1231</v>
      </c>
      <c r="H674" s="153" t="s">
        <v>1232</v>
      </c>
      <c r="I674" s="152" t="s">
        <v>153</v>
      </c>
      <c r="J674" s="157">
        <v>75000</v>
      </c>
      <c r="K674" s="152">
        <v>1</v>
      </c>
    </row>
    <row r="675" ht="21.95" customHeight="1" spans="1:11">
      <c r="A675" s="151" t="s">
        <v>1044</v>
      </c>
      <c r="B675" s="152" t="s">
        <v>33</v>
      </c>
      <c r="C675" s="152" t="s">
        <v>33</v>
      </c>
      <c r="D675" s="153" t="s">
        <v>1229</v>
      </c>
      <c r="E675" s="153" t="s">
        <v>1233</v>
      </c>
      <c r="F675" s="153" t="s">
        <v>21</v>
      </c>
      <c r="G675" s="153" t="s">
        <v>1231</v>
      </c>
      <c r="H675" s="153" t="s">
        <v>1232</v>
      </c>
      <c r="I675" s="152" t="s">
        <v>153</v>
      </c>
      <c r="J675" s="157">
        <v>50000</v>
      </c>
      <c r="K675" s="152">
        <v>1</v>
      </c>
    </row>
    <row r="676" ht="21.95" customHeight="1" spans="1:11">
      <c r="A676" s="151" t="s">
        <v>1045</v>
      </c>
      <c r="B676" s="152" t="s">
        <v>33</v>
      </c>
      <c r="C676" s="152" t="s">
        <v>33</v>
      </c>
      <c r="D676" s="153" t="s">
        <v>1229</v>
      </c>
      <c r="E676" s="153" t="s">
        <v>1233</v>
      </c>
      <c r="F676" s="153" t="s">
        <v>21</v>
      </c>
      <c r="G676" s="153" t="s">
        <v>1231</v>
      </c>
      <c r="H676" s="153" t="s">
        <v>1232</v>
      </c>
      <c r="I676" s="152" t="s">
        <v>153</v>
      </c>
      <c r="J676" s="157">
        <v>50000</v>
      </c>
      <c r="K676" s="152">
        <v>1</v>
      </c>
    </row>
    <row r="677" ht="21.95" customHeight="1" spans="1:11">
      <c r="A677" s="151" t="s">
        <v>1046</v>
      </c>
      <c r="B677" s="152" t="s">
        <v>33</v>
      </c>
      <c r="C677" s="152" t="s">
        <v>33</v>
      </c>
      <c r="D677" s="153" t="s">
        <v>1229</v>
      </c>
      <c r="E677" s="153" t="s">
        <v>1233</v>
      </c>
      <c r="F677" s="153" t="s">
        <v>21</v>
      </c>
      <c r="G677" s="153" t="s">
        <v>1231</v>
      </c>
      <c r="H677" s="153" t="s">
        <v>1232</v>
      </c>
      <c r="I677" s="152" t="s">
        <v>153</v>
      </c>
      <c r="J677" s="157">
        <v>40000</v>
      </c>
      <c r="K677" s="152">
        <v>1</v>
      </c>
    </row>
    <row r="678" ht="21.95" customHeight="1" spans="1:11">
      <c r="A678" s="151" t="s">
        <v>1048</v>
      </c>
      <c r="B678" s="152" t="s">
        <v>33</v>
      </c>
      <c r="C678" s="152" t="s">
        <v>33</v>
      </c>
      <c r="D678" s="153" t="s">
        <v>1229</v>
      </c>
      <c r="E678" s="153" t="s">
        <v>1233</v>
      </c>
      <c r="F678" s="153" t="s">
        <v>21</v>
      </c>
      <c r="G678" s="153" t="s">
        <v>1231</v>
      </c>
      <c r="H678" s="153" t="s">
        <v>1232</v>
      </c>
      <c r="I678" s="152" t="s">
        <v>153</v>
      </c>
      <c r="J678" s="157">
        <v>30000</v>
      </c>
      <c r="K678" s="152">
        <v>1</v>
      </c>
    </row>
    <row r="679" ht="21.95" customHeight="1" spans="1:11">
      <c r="A679" s="151" t="s">
        <v>1049</v>
      </c>
      <c r="B679" s="152" t="s">
        <v>33</v>
      </c>
      <c r="C679" s="152" t="s">
        <v>33</v>
      </c>
      <c r="D679" s="153" t="s">
        <v>1229</v>
      </c>
      <c r="E679" s="153" t="s">
        <v>1233</v>
      </c>
      <c r="F679" s="153" t="s">
        <v>21</v>
      </c>
      <c r="G679" s="153" t="s">
        <v>1231</v>
      </c>
      <c r="H679" s="153" t="s">
        <v>1232</v>
      </c>
      <c r="I679" s="152" t="s">
        <v>153</v>
      </c>
      <c r="J679" s="157">
        <v>130000</v>
      </c>
      <c r="K679" s="152">
        <v>1</v>
      </c>
    </row>
    <row r="680" ht="21.95" customHeight="1" spans="1:11">
      <c r="A680" s="156" t="s">
        <v>1052</v>
      </c>
      <c r="B680" s="156" t="s">
        <v>33</v>
      </c>
      <c r="C680" s="156" t="s">
        <v>130</v>
      </c>
      <c r="D680" s="154" t="s">
        <v>1229</v>
      </c>
      <c r="E680" s="154" t="s">
        <v>1234</v>
      </c>
      <c r="F680" s="154" t="s">
        <v>21</v>
      </c>
      <c r="G680" s="154" t="s">
        <v>1235</v>
      </c>
      <c r="H680" s="154" t="s">
        <v>1204</v>
      </c>
      <c r="I680" s="156" t="s">
        <v>153</v>
      </c>
      <c r="J680" s="164">
        <v>90000</v>
      </c>
      <c r="K680" s="156">
        <v>1</v>
      </c>
    </row>
    <row r="681" ht="21.95" customHeight="1" spans="1:11">
      <c r="A681" s="156" t="s">
        <v>1052</v>
      </c>
      <c r="B681" s="156" t="s">
        <v>33</v>
      </c>
      <c r="C681" s="156" t="s">
        <v>131</v>
      </c>
      <c r="D681" s="154" t="s">
        <v>1229</v>
      </c>
      <c r="E681" s="154" t="s">
        <v>1234</v>
      </c>
      <c r="F681" s="154" t="s">
        <v>21</v>
      </c>
      <c r="G681" s="154" t="s">
        <v>1235</v>
      </c>
      <c r="H681" s="154" t="s">
        <v>1204</v>
      </c>
      <c r="I681" s="156" t="s">
        <v>153</v>
      </c>
      <c r="J681" s="158">
        <v>65000</v>
      </c>
      <c r="K681" s="156">
        <v>1</v>
      </c>
    </row>
    <row r="682" ht="21.95" customHeight="1" spans="1:11">
      <c r="A682" s="156" t="s">
        <v>1052</v>
      </c>
      <c r="B682" s="156" t="s">
        <v>33</v>
      </c>
      <c r="C682" s="156" t="s">
        <v>132</v>
      </c>
      <c r="D682" s="154" t="s">
        <v>1229</v>
      </c>
      <c r="E682" s="154" t="s">
        <v>1234</v>
      </c>
      <c r="F682" s="154" t="s">
        <v>21</v>
      </c>
      <c r="G682" s="154" t="s">
        <v>1235</v>
      </c>
      <c r="H682" s="154" t="s">
        <v>1204</v>
      </c>
      <c r="I682" s="156" t="s">
        <v>153</v>
      </c>
      <c r="J682" s="158">
        <v>65000</v>
      </c>
      <c r="K682" s="156">
        <v>1</v>
      </c>
    </row>
    <row r="683" ht="21.95" customHeight="1" spans="1:11">
      <c r="A683" s="156" t="s">
        <v>1052</v>
      </c>
      <c r="B683" s="156" t="s">
        <v>33</v>
      </c>
      <c r="C683" s="156" t="s">
        <v>133</v>
      </c>
      <c r="D683" s="154" t="s">
        <v>1229</v>
      </c>
      <c r="E683" s="154" t="s">
        <v>1234</v>
      </c>
      <c r="F683" s="154" t="s">
        <v>21</v>
      </c>
      <c r="G683" s="154" t="s">
        <v>1235</v>
      </c>
      <c r="H683" s="154" t="s">
        <v>1204</v>
      </c>
      <c r="I683" s="156" t="s">
        <v>153</v>
      </c>
      <c r="J683" s="164">
        <v>45000</v>
      </c>
      <c r="K683" s="156">
        <v>1</v>
      </c>
    </row>
    <row r="684" ht="21.95" customHeight="1" spans="1:11">
      <c r="A684" s="156" t="s">
        <v>1052</v>
      </c>
      <c r="B684" s="156" t="s">
        <v>33</v>
      </c>
      <c r="C684" s="156" t="s">
        <v>134</v>
      </c>
      <c r="D684" s="154" t="s">
        <v>1229</v>
      </c>
      <c r="E684" s="154" t="s">
        <v>1234</v>
      </c>
      <c r="F684" s="154" t="s">
        <v>21</v>
      </c>
      <c r="G684" s="154" t="s">
        <v>1235</v>
      </c>
      <c r="H684" s="154" t="s">
        <v>1204</v>
      </c>
      <c r="I684" s="156" t="s">
        <v>153</v>
      </c>
      <c r="J684" s="164">
        <v>22500</v>
      </c>
      <c r="K684" s="156">
        <v>1</v>
      </c>
    </row>
    <row r="685" ht="21.95" customHeight="1" spans="1:11">
      <c r="A685" s="156" t="s">
        <v>1052</v>
      </c>
      <c r="B685" s="156" t="s">
        <v>33</v>
      </c>
      <c r="C685" s="156" t="s">
        <v>135</v>
      </c>
      <c r="D685" s="154" t="s">
        <v>1229</v>
      </c>
      <c r="E685" s="154" t="s">
        <v>1234</v>
      </c>
      <c r="F685" s="154" t="s">
        <v>21</v>
      </c>
      <c r="G685" s="154" t="s">
        <v>1235</v>
      </c>
      <c r="H685" s="154" t="s">
        <v>1204</v>
      </c>
      <c r="I685" s="156" t="s">
        <v>153</v>
      </c>
      <c r="J685" s="164">
        <v>11000</v>
      </c>
      <c r="K685" s="156">
        <v>1</v>
      </c>
    </row>
    <row r="686" ht="21.95" customHeight="1" spans="1:11">
      <c r="A686" s="156" t="s">
        <v>1052</v>
      </c>
      <c r="B686" s="156" t="s">
        <v>33</v>
      </c>
      <c r="C686" s="156" t="s">
        <v>136</v>
      </c>
      <c r="D686" s="154" t="s">
        <v>1229</v>
      </c>
      <c r="E686" s="154" t="s">
        <v>1234</v>
      </c>
      <c r="F686" s="154" t="s">
        <v>21</v>
      </c>
      <c r="G686" s="154" t="s">
        <v>1235</v>
      </c>
      <c r="H686" s="154" t="s">
        <v>1204</v>
      </c>
      <c r="I686" s="156" t="s">
        <v>153</v>
      </c>
      <c r="J686" s="164">
        <v>11000</v>
      </c>
      <c r="K686" s="156">
        <v>1</v>
      </c>
    </row>
    <row r="687" ht="21.95" customHeight="1" spans="1:11">
      <c r="A687" s="156" t="s">
        <v>1052</v>
      </c>
      <c r="B687" s="156" t="s">
        <v>1084</v>
      </c>
      <c r="C687" s="156" t="s">
        <v>130</v>
      </c>
      <c r="D687" s="154" t="s">
        <v>1229</v>
      </c>
      <c r="E687" s="154" t="s">
        <v>1236</v>
      </c>
      <c r="F687" s="154" t="s">
        <v>21</v>
      </c>
      <c r="G687" s="154" t="s">
        <v>1237</v>
      </c>
      <c r="H687" s="154" t="s">
        <v>1204</v>
      </c>
      <c r="I687" s="156" t="s">
        <v>153</v>
      </c>
      <c r="J687" s="164">
        <v>50000</v>
      </c>
      <c r="K687" s="156">
        <v>1</v>
      </c>
    </row>
    <row r="688" ht="21.95" customHeight="1" spans="1:11">
      <c r="A688" s="156" t="s">
        <v>1052</v>
      </c>
      <c r="B688" s="156" t="s">
        <v>1084</v>
      </c>
      <c r="C688" s="156" t="s">
        <v>131</v>
      </c>
      <c r="D688" s="154" t="s">
        <v>1229</v>
      </c>
      <c r="E688" s="154" t="s">
        <v>1236</v>
      </c>
      <c r="F688" s="154" t="s">
        <v>21</v>
      </c>
      <c r="G688" s="154" t="s">
        <v>1237</v>
      </c>
      <c r="H688" s="154" t="s">
        <v>1204</v>
      </c>
      <c r="I688" s="156" t="s">
        <v>153</v>
      </c>
      <c r="J688" s="164">
        <v>50000</v>
      </c>
      <c r="K688" s="156">
        <v>1</v>
      </c>
    </row>
    <row r="689" ht="21.95" customHeight="1" spans="1:11">
      <c r="A689" s="156" t="s">
        <v>1052</v>
      </c>
      <c r="B689" s="156" t="s">
        <v>1084</v>
      </c>
      <c r="C689" s="156" t="s">
        <v>132</v>
      </c>
      <c r="D689" s="154" t="s">
        <v>1229</v>
      </c>
      <c r="E689" s="154" t="s">
        <v>1236</v>
      </c>
      <c r="F689" s="154" t="s">
        <v>21</v>
      </c>
      <c r="G689" s="154" t="s">
        <v>1237</v>
      </c>
      <c r="H689" s="154" t="s">
        <v>1204</v>
      </c>
      <c r="I689" s="156" t="s">
        <v>153</v>
      </c>
      <c r="J689" s="164">
        <v>35000</v>
      </c>
      <c r="K689" s="156">
        <v>1</v>
      </c>
    </row>
    <row r="690" ht="21.95" customHeight="1" spans="1:11">
      <c r="A690" s="156" t="s">
        <v>1052</v>
      </c>
      <c r="B690" s="156" t="s">
        <v>1084</v>
      </c>
      <c r="C690" s="156" t="s">
        <v>133</v>
      </c>
      <c r="D690" s="154" t="s">
        <v>1229</v>
      </c>
      <c r="E690" s="154" t="s">
        <v>1236</v>
      </c>
      <c r="F690" s="154" t="s">
        <v>21</v>
      </c>
      <c r="G690" s="154" t="s">
        <v>1237</v>
      </c>
      <c r="H690" s="154" t="s">
        <v>1204</v>
      </c>
      <c r="I690" s="156" t="s">
        <v>153</v>
      </c>
      <c r="J690" s="164">
        <v>20000</v>
      </c>
      <c r="K690" s="156">
        <v>1</v>
      </c>
    </row>
    <row r="691" ht="21.95" customHeight="1" spans="1:11">
      <c r="A691" s="156" t="s">
        <v>1052</v>
      </c>
      <c r="B691" s="156" t="s">
        <v>1084</v>
      </c>
      <c r="C691" s="156" t="s">
        <v>134</v>
      </c>
      <c r="D691" s="154" t="s">
        <v>1229</v>
      </c>
      <c r="E691" s="154" t="s">
        <v>1236</v>
      </c>
      <c r="F691" s="154" t="s">
        <v>21</v>
      </c>
      <c r="G691" s="154" t="s">
        <v>1237</v>
      </c>
      <c r="H691" s="154" t="s">
        <v>1204</v>
      </c>
      <c r="I691" s="156" t="s">
        <v>153</v>
      </c>
      <c r="J691" s="164">
        <v>15000</v>
      </c>
      <c r="K691" s="156">
        <v>1</v>
      </c>
    </row>
    <row r="692" ht="21.95" customHeight="1" spans="1:11">
      <c r="A692" s="156" t="s">
        <v>1052</v>
      </c>
      <c r="B692" s="156" t="s">
        <v>1084</v>
      </c>
      <c r="C692" s="156" t="s">
        <v>135</v>
      </c>
      <c r="D692" s="154" t="s">
        <v>1229</v>
      </c>
      <c r="E692" s="154" t="s">
        <v>1236</v>
      </c>
      <c r="F692" s="154" t="s">
        <v>21</v>
      </c>
      <c r="G692" s="154" t="s">
        <v>1237</v>
      </c>
      <c r="H692" s="154" t="s">
        <v>1204</v>
      </c>
      <c r="I692" s="156" t="s">
        <v>153</v>
      </c>
      <c r="J692" s="164">
        <v>7500</v>
      </c>
      <c r="K692" s="156">
        <v>1</v>
      </c>
    </row>
    <row r="693" ht="21.95" customHeight="1" spans="1:11">
      <c r="A693" s="156" t="s">
        <v>1052</v>
      </c>
      <c r="B693" s="156" t="s">
        <v>1084</v>
      </c>
      <c r="C693" s="156" t="s">
        <v>136</v>
      </c>
      <c r="D693" s="154" t="s">
        <v>1229</v>
      </c>
      <c r="E693" s="154" t="s">
        <v>1236</v>
      </c>
      <c r="F693" s="154" t="s">
        <v>21</v>
      </c>
      <c r="G693" s="154" t="s">
        <v>1237</v>
      </c>
      <c r="H693" s="154" t="s">
        <v>1204</v>
      </c>
      <c r="I693" s="156" t="s">
        <v>153</v>
      </c>
      <c r="J693" s="164">
        <v>7500</v>
      </c>
      <c r="K693" s="156">
        <v>1</v>
      </c>
    </row>
    <row r="694" ht="21.95" customHeight="1" spans="1:11">
      <c r="A694" s="156" t="s">
        <v>1085</v>
      </c>
      <c r="B694" s="156" t="s">
        <v>33</v>
      </c>
      <c r="C694" s="156" t="s">
        <v>142</v>
      </c>
      <c r="D694" s="154" t="s">
        <v>1229</v>
      </c>
      <c r="E694" s="154" t="s">
        <v>1236</v>
      </c>
      <c r="F694" s="154" t="s">
        <v>21</v>
      </c>
      <c r="G694" s="154" t="s">
        <v>1081</v>
      </c>
      <c r="H694" s="154" t="s">
        <v>1055</v>
      </c>
      <c r="I694" s="156" t="s">
        <v>153</v>
      </c>
      <c r="J694" s="164">
        <v>40000</v>
      </c>
      <c r="K694" s="156">
        <v>2</v>
      </c>
    </row>
    <row r="695" ht="21.95" customHeight="1" spans="1:11">
      <c r="A695" s="147" t="s">
        <v>1238</v>
      </c>
      <c r="B695" s="146"/>
      <c r="C695" s="146"/>
      <c r="D695" s="160"/>
      <c r="K695" s="146"/>
    </row>
    <row r="696" ht="21.95" customHeight="1" spans="1:11">
      <c r="A696" s="161" t="s">
        <v>5</v>
      </c>
      <c r="B696" s="150" t="s">
        <v>6</v>
      </c>
      <c r="C696" s="150" t="s">
        <v>1095</v>
      </c>
      <c r="D696" s="150" t="s">
        <v>9</v>
      </c>
      <c r="E696" s="150" t="s">
        <v>10</v>
      </c>
      <c r="F696" s="150" t="s">
        <v>11</v>
      </c>
      <c r="G696" s="150" t="s">
        <v>12</v>
      </c>
      <c r="H696" s="150" t="s">
        <v>13</v>
      </c>
      <c r="I696" s="150" t="s">
        <v>14</v>
      </c>
      <c r="J696" s="150" t="s">
        <v>15</v>
      </c>
      <c r="K696" s="150" t="s">
        <v>16</v>
      </c>
    </row>
    <row r="697" ht="21.95" customHeight="1" spans="1:11">
      <c r="A697" s="151" t="s">
        <v>1016</v>
      </c>
      <c r="B697" s="152" t="s">
        <v>33</v>
      </c>
      <c r="C697" s="152" t="s">
        <v>33</v>
      </c>
      <c r="D697" s="153" t="s">
        <v>1239</v>
      </c>
      <c r="E697" s="153" t="s">
        <v>1240</v>
      </c>
      <c r="F697" s="153" t="s">
        <v>21</v>
      </c>
      <c r="G697" s="153" t="s">
        <v>1241</v>
      </c>
      <c r="H697" s="153" t="s">
        <v>1242</v>
      </c>
      <c r="I697" s="152" t="s">
        <v>153</v>
      </c>
      <c r="J697" s="157">
        <v>170000</v>
      </c>
      <c r="K697" s="152">
        <v>1</v>
      </c>
    </row>
    <row r="698" ht="21.95" customHeight="1" spans="1:11">
      <c r="A698" s="151" t="s">
        <v>1016</v>
      </c>
      <c r="B698" s="152" t="s">
        <v>1021</v>
      </c>
      <c r="C698" s="152" t="s">
        <v>1022</v>
      </c>
      <c r="D698" s="153" t="s">
        <v>1239</v>
      </c>
      <c r="E698" s="153" t="s">
        <v>1240</v>
      </c>
      <c r="F698" s="153" t="s">
        <v>21</v>
      </c>
      <c r="G698" s="153" t="s">
        <v>1241</v>
      </c>
      <c r="H698" s="153" t="s">
        <v>1242</v>
      </c>
      <c r="I698" s="152" t="s">
        <v>153</v>
      </c>
      <c r="J698" s="157">
        <v>50000</v>
      </c>
      <c r="K698" s="152">
        <v>1</v>
      </c>
    </row>
    <row r="699" ht="21.95" customHeight="1" spans="1:11">
      <c r="A699" s="151" t="s">
        <v>1024</v>
      </c>
      <c r="B699" s="152" t="s">
        <v>33</v>
      </c>
      <c r="C699" s="152" t="s">
        <v>33</v>
      </c>
      <c r="D699" s="153" t="s">
        <v>1239</v>
      </c>
      <c r="E699" s="153" t="s">
        <v>1240</v>
      </c>
      <c r="F699" s="153" t="s">
        <v>21</v>
      </c>
      <c r="G699" s="153" t="s">
        <v>1241</v>
      </c>
      <c r="H699" s="153" t="s">
        <v>1242</v>
      </c>
      <c r="I699" s="152" t="s">
        <v>153</v>
      </c>
      <c r="J699" s="157">
        <v>125000</v>
      </c>
      <c r="K699" s="152">
        <v>1</v>
      </c>
    </row>
    <row r="700" ht="21.95" customHeight="1" spans="1:11">
      <c r="A700" s="151" t="s">
        <v>1030</v>
      </c>
      <c r="B700" s="152" t="s">
        <v>33</v>
      </c>
      <c r="C700" s="152" t="s">
        <v>33</v>
      </c>
      <c r="D700" s="153" t="s">
        <v>1239</v>
      </c>
      <c r="E700" s="153" t="s">
        <v>1240</v>
      </c>
      <c r="F700" s="153" t="s">
        <v>21</v>
      </c>
      <c r="G700" s="153" t="s">
        <v>1241</v>
      </c>
      <c r="H700" s="153" t="s">
        <v>1242</v>
      </c>
      <c r="I700" s="152" t="s">
        <v>153</v>
      </c>
      <c r="J700" s="157">
        <v>70000</v>
      </c>
      <c r="K700" s="152">
        <v>1</v>
      </c>
    </row>
    <row r="701" ht="21.95" customHeight="1" spans="1:11">
      <c r="A701" s="151" t="s">
        <v>1030</v>
      </c>
      <c r="B701" s="152" t="s">
        <v>1021</v>
      </c>
      <c r="C701" s="152" t="s">
        <v>1031</v>
      </c>
      <c r="D701" s="153" t="s">
        <v>1239</v>
      </c>
      <c r="E701" s="153" t="s">
        <v>1240</v>
      </c>
      <c r="F701" s="153" t="s">
        <v>21</v>
      </c>
      <c r="G701" s="153" t="s">
        <v>1241</v>
      </c>
      <c r="H701" s="153" t="s">
        <v>1242</v>
      </c>
      <c r="I701" s="152" t="s">
        <v>153</v>
      </c>
      <c r="J701" s="157">
        <v>70000</v>
      </c>
      <c r="K701" s="152">
        <v>1</v>
      </c>
    </row>
    <row r="702" ht="21.95" customHeight="1" spans="1:11">
      <c r="A702" s="151" t="s">
        <v>1032</v>
      </c>
      <c r="B702" s="152" t="s">
        <v>33</v>
      </c>
      <c r="C702" s="152" t="s">
        <v>33</v>
      </c>
      <c r="D702" s="153" t="s">
        <v>1239</v>
      </c>
      <c r="E702" s="153" t="s">
        <v>1240</v>
      </c>
      <c r="F702" s="153" t="s">
        <v>21</v>
      </c>
      <c r="G702" s="153" t="s">
        <v>1241</v>
      </c>
      <c r="H702" s="153" t="s">
        <v>1242</v>
      </c>
      <c r="I702" s="152" t="s">
        <v>153</v>
      </c>
      <c r="J702" s="157">
        <v>50000</v>
      </c>
      <c r="K702" s="152">
        <v>1</v>
      </c>
    </row>
    <row r="703" ht="21.95" customHeight="1" spans="1:11">
      <c r="A703" s="151" t="s">
        <v>1034</v>
      </c>
      <c r="B703" s="152" t="s">
        <v>33</v>
      </c>
      <c r="C703" s="152" t="s">
        <v>33</v>
      </c>
      <c r="D703" s="153" t="s">
        <v>1239</v>
      </c>
      <c r="E703" s="153" t="s">
        <v>1240</v>
      </c>
      <c r="F703" s="153" t="s">
        <v>21</v>
      </c>
      <c r="G703" s="153" t="s">
        <v>1241</v>
      </c>
      <c r="H703" s="153" t="s">
        <v>1242</v>
      </c>
      <c r="I703" s="152" t="s">
        <v>153</v>
      </c>
      <c r="J703" s="157">
        <v>90000</v>
      </c>
      <c r="K703" s="152">
        <v>1</v>
      </c>
    </row>
    <row r="704" ht="21.95" customHeight="1" spans="1:11">
      <c r="A704" s="151" t="s">
        <v>1034</v>
      </c>
      <c r="B704" s="152" t="s">
        <v>1021</v>
      </c>
      <c r="C704" s="152" t="s">
        <v>1036</v>
      </c>
      <c r="D704" s="153" t="s">
        <v>1239</v>
      </c>
      <c r="E704" s="153" t="s">
        <v>1240</v>
      </c>
      <c r="F704" s="153" t="s">
        <v>21</v>
      </c>
      <c r="G704" s="153" t="s">
        <v>1241</v>
      </c>
      <c r="H704" s="153" t="s">
        <v>1242</v>
      </c>
      <c r="I704" s="152" t="s">
        <v>153</v>
      </c>
      <c r="J704" s="157">
        <v>55000</v>
      </c>
      <c r="K704" s="152">
        <v>1</v>
      </c>
    </row>
    <row r="705" ht="21.95" customHeight="1" spans="1:11">
      <c r="A705" s="151" t="s">
        <v>1037</v>
      </c>
      <c r="B705" s="152" t="s">
        <v>33</v>
      </c>
      <c r="C705" s="152" t="s">
        <v>33</v>
      </c>
      <c r="D705" s="153" t="s">
        <v>1239</v>
      </c>
      <c r="E705" s="153" t="s">
        <v>1240</v>
      </c>
      <c r="F705" s="153" t="s">
        <v>21</v>
      </c>
      <c r="G705" s="153" t="s">
        <v>1241</v>
      </c>
      <c r="H705" s="153" t="s">
        <v>1242</v>
      </c>
      <c r="I705" s="152" t="s">
        <v>153</v>
      </c>
      <c r="J705" s="157">
        <v>50000</v>
      </c>
      <c r="K705" s="152">
        <v>1</v>
      </c>
    </row>
    <row r="706" ht="21.95" customHeight="1" spans="1:11">
      <c r="A706" s="151" t="s">
        <v>1037</v>
      </c>
      <c r="B706" s="152" t="s">
        <v>1021</v>
      </c>
      <c r="C706" s="152" t="s">
        <v>1038</v>
      </c>
      <c r="D706" s="153" t="s">
        <v>1239</v>
      </c>
      <c r="E706" s="153" t="s">
        <v>1240</v>
      </c>
      <c r="F706" s="153" t="s">
        <v>21</v>
      </c>
      <c r="G706" s="153" t="s">
        <v>1241</v>
      </c>
      <c r="H706" s="153" t="s">
        <v>1242</v>
      </c>
      <c r="I706" s="152" t="s">
        <v>153</v>
      </c>
      <c r="J706" s="157">
        <v>20000</v>
      </c>
      <c r="K706" s="152">
        <v>1</v>
      </c>
    </row>
    <row r="707" ht="21.95" customHeight="1" spans="1:11">
      <c r="A707" s="151" t="s">
        <v>1039</v>
      </c>
      <c r="B707" s="152" t="s">
        <v>33</v>
      </c>
      <c r="C707" s="152" t="s">
        <v>33</v>
      </c>
      <c r="D707" s="153" t="s">
        <v>1239</v>
      </c>
      <c r="E707" s="153" t="s">
        <v>1240</v>
      </c>
      <c r="F707" s="153" t="s">
        <v>21</v>
      </c>
      <c r="G707" s="153" t="s">
        <v>1241</v>
      </c>
      <c r="H707" s="153" t="s">
        <v>1242</v>
      </c>
      <c r="I707" s="152" t="s">
        <v>153</v>
      </c>
      <c r="J707" s="157">
        <v>65000</v>
      </c>
      <c r="K707" s="152">
        <v>1</v>
      </c>
    </row>
    <row r="708" ht="21.95" customHeight="1" spans="1:11">
      <c r="A708" s="151" t="s">
        <v>1042</v>
      </c>
      <c r="B708" s="152" t="s">
        <v>33</v>
      </c>
      <c r="C708" s="152" t="s">
        <v>33</v>
      </c>
      <c r="D708" s="153" t="s">
        <v>1239</v>
      </c>
      <c r="E708" s="153" t="s">
        <v>1240</v>
      </c>
      <c r="F708" s="153" t="s">
        <v>21</v>
      </c>
      <c r="G708" s="153" t="s">
        <v>1241</v>
      </c>
      <c r="H708" s="153" t="s">
        <v>1242</v>
      </c>
      <c r="I708" s="152" t="s">
        <v>153</v>
      </c>
      <c r="J708" s="157">
        <v>40000</v>
      </c>
      <c r="K708" s="152">
        <v>1</v>
      </c>
    </row>
    <row r="709" ht="21.95" customHeight="1" spans="1:11">
      <c r="A709" s="151" t="s">
        <v>1044</v>
      </c>
      <c r="B709" s="152" t="s">
        <v>33</v>
      </c>
      <c r="C709" s="152" t="s">
        <v>33</v>
      </c>
      <c r="D709" s="153" t="s">
        <v>1239</v>
      </c>
      <c r="E709" s="153" t="s">
        <v>1240</v>
      </c>
      <c r="F709" s="153" t="s">
        <v>21</v>
      </c>
      <c r="G709" s="153" t="s">
        <v>1241</v>
      </c>
      <c r="H709" s="153" t="s">
        <v>1242</v>
      </c>
      <c r="I709" s="152" t="s">
        <v>153</v>
      </c>
      <c r="J709" s="157">
        <v>40000</v>
      </c>
      <c r="K709" s="152">
        <v>1</v>
      </c>
    </row>
    <row r="710" ht="21.95" customHeight="1" spans="1:11">
      <c r="A710" s="151" t="s">
        <v>1045</v>
      </c>
      <c r="B710" s="152" t="s">
        <v>33</v>
      </c>
      <c r="C710" s="152" t="s">
        <v>33</v>
      </c>
      <c r="D710" s="153" t="s">
        <v>1239</v>
      </c>
      <c r="E710" s="153" t="s">
        <v>1240</v>
      </c>
      <c r="F710" s="153" t="s">
        <v>21</v>
      </c>
      <c r="G710" s="153" t="s">
        <v>1241</v>
      </c>
      <c r="H710" s="153" t="s">
        <v>1242</v>
      </c>
      <c r="I710" s="152" t="s">
        <v>153</v>
      </c>
      <c r="J710" s="157">
        <v>30000</v>
      </c>
      <c r="K710" s="152">
        <v>1</v>
      </c>
    </row>
    <row r="711" ht="21.95" customHeight="1" spans="1:11">
      <c r="A711" s="151" t="s">
        <v>1046</v>
      </c>
      <c r="B711" s="152" t="s">
        <v>33</v>
      </c>
      <c r="C711" s="152" t="s">
        <v>33</v>
      </c>
      <c r="D711" s="153" t="s">
        <v>1239</v>
      </c>
      <c r="E711" s="153" t="s">
        <v>1240</v>
      </c>
      <c r="F711" s="153" t="s">
        <v>21</v>
      </c>
      <c r="G711" s="153" t="s">
        <v>1241</v>
      </c>
      <c r="H711" s="153" t="s">
        <v>1242</v>
      </c>
      <c r="I711" s="152" t="s">
        <v>153</v>
      </c>
      <c r="J711" s="157">
        <v>20000</v>
      </c>
      <c r="K711" s="152">
        <v>1</v>
      </c>
    </row>
    <row r="712" ht="21.95" customHeight="1" spans="1:11">
      <c r="A712" s="151" t="s">
        <v>1048</v>
      </c>
      <c r="B712" s="152" t="s">
        <v>33</v>
      </c>
      <c r="C712" s="152" t="s">
        <v>33</v>
      </c>
      <c r="D712" s="153" t="s">
        <v>1239</v>
      </c>
      <c r="E712" s="153" t="s">
        <v>1240</v>
      </c>
      <c r="F712" s="153" t="s">
        <v>21</v>
      </c>
      <c r="G712" s="153" t="s">
        <v>1241</v>
      </c>
      <c r="H712" s="153" t="s">
        <v>1242</v>
      </c>
      <c r="I712" s="152" t="s">
        <v>153</v>
      </c>
      <c r="J712" s="157">
        <v>7000</v>
      </c>
      <c r="K712" s="152">
        <v>1</v>
      </c>
    </row>
    <row r="713" ht="21.95" customHeight="1" spans="1:11">
      <c r="A713" s="151" t="s">
        <v>1049</v>
      </c>
      <c r="B713" s="152" t="s">
        <v>33</v>
      </c>
      <c r="C713" s="152" t="s">
        <v>33</v>
      </c>
      <c r="D713" s="153" t="s">
        <v>1239</v>
      </c>
      <c r="E713" s="153" t="s">
        <v>1240</v>
      </c>
      <c r="F713" s="153" t="s">
        <v>21</v>
      </c>
      <c r="G713" s="153" t="s">
        <v>1241</v>
      </c>
      <c r="H713" s="153" t="s">
        <v>1242</v>
      </c>
      <c r="I713" s="152" t="s">
        <v>153</v>
      </c>
      <c r="J713" s="157">
        <v>70000</v>
      </c>
      <c r="K713" s="152">
        <v>1</v>
      </c>
    </row>
    <row r="714" ht="21.95" customHeight="1" spans="1:11">
      <c r="A714" s="156" t="s">
        <v>1052</v>
      </c>
      <c r="B714" s="156" t="s">
        <v>33</v>
      </c>
      <c r="C714" s="156" t="s">
        <v>130</v>
      </c>
      <c r="D714" s="154" t="s">
        <v>1243</v>
      </c>
      <c r="E714" s="154" t="s">
        <v>1244</v>
      </c>
      <c r="F714" s="154" t="s">
        <v>21</v>
      </c>
      <c r="G714" s="154" t="s">
        <v>209</v>
      </c>
      <c r="H714" s="154" t="s">
        <v>1055</v>
      </c>
      <c r="I714" s="156" t="s">
        <v>153</v>
      </c>
      <c r="J714" s="158">
        <v>65000</v>
      </c>
      <c r="K714" s="156">
        <v>1</v>
      </c>
    </row>
    <row r="715" ht="21.95" customHeight="1" spans="1:11">
      <c r="A715" s="156" t="s">
        <v>1052</v>
      </c>
      <c r="B715" s="156" t="s">
        <v>33</v>
      </c>
      <c r="C715" s="156" t="s">
        <v>131</v>
      </c>
      <c r="D715" s="154" t="s">
        <v>1243</v>
      </c>
      <c r="E715" s="154" t="s">
        <v>1244</v>
      </c>
      <c r="F715" s="154" t="s">
        <v>21</v>
      </c>
      <c r="G715" s="154" t="s">
        <v>209</v>
      </c>
      <c r="H715" s="154" t="s">
        <v>1055</v>
      </c>
      <c r="I715" s="156" t="s">
        <v>153</v>
      </c>
      <c r="J715" s="164">
        <v>60000</v>
      </c>
      <c r="K715" s="156">
        <v>1</v>
      </c>
    </row>
    <row r="716" ht="21.95" customHeight="1" spans="1:11">
      <c r="A716" s="156" t="s">
        <v>1052</v>
      </c>
      <c r="B716" s="156" t="s">
        <v>33</v>
      </c>
      <c r="C716" s="156" t="s">
        <v>132</v>
      </c>
      <c r="D716" s="154" t="s">
        <v>1243</v>
      </c>
      <c r="E716" s="154" t="s">
        <v>1244</v>
      </c>
      <c r="F716" s="154" t="s">
        <v>21</v>
      </c>
      <c r="G716" s="154" t="s">
        <v>209</v>
      </c>
      <c r="H716" s="154" t="s">
        <v>1055</v>
      </c>
      <c r="I716" s="156" t="s">
        <v>153</v>
      </c>
      <c r="J716" s="164">
        <v>40000</v>
      </c>
      <c r="K716" s="156">
        <v>1</v>
      </c>
    </row>
    <row r="717" ht="21.95" customHeight="1" spans="1:11">
      <c r="A717" s="156" t="s">
        <v>1052</v>
      </c>
      <c r="B717" s="156" t="s">
        <v>33</v>
      </c>
      <c r="C717" s="156" t="s">
        <v>133</v>
      </c>
      <c r="D717" s="154" t="s">
        <v>1243</v>
      </c>
      <c r="E717" s="154" t="s">
        <v>1244</v>
      </c>
      <c r="F717" s="154" t="s">
        <v>21</v>
      </c>
      <c r="G717" s="154" t="s">
        <v>209</v>
      </c>
      <c r="H717" s="154" t="s">
        <v>1055</v>
      </c>
      <c r="I717" s="156" t="s">
        <v>153</v>
      </c>
      <c r="J717" s="164">
        <v>35000</v>
      </c>
      <c r="K717" s="156">
        <v>1</v>
      </c>
    </row>
    <row r="718" ht="21.95" customHeight="1" spans="1:11">
      <c r="A718" s="156" t="s">
        <v>1052</v>
      </c>
      <c r="B718" s="156" t="s">
        <v>33</v>
      </c>
      <c r="C718" s="156" t="s">
        <v>134</v>
      </c>
      <c r="D718" s="154" t="s">
        <v>1243</v>
      </c>
      <c r="E718" s="154" t="s">
        <v>1244</v>
      </c>
      <c r="F718" s="154" t="s">
        <v>21</v>
      </c>
      <c r="G718" s="154" t="s">
        <v>209</v>
      </c>
      <c r="H718" s="154" t="s">
        <v>1055</v>
      </c>
      <c r="I718" s="156" t="s">
        <v>153</v>
      </c>
      <c r="J718" s="164">
        <v>30000</v>
      </c>
      <c r="K718" s="156">
        <v>1</v>
      </c>
    </row>
    <row r="719" ht="21.95" customHeight="1" spans="1:11">
      <c r="A719" s="156" t="s">
        <v>1052</v>
      </c>
      <c r="B719" s="156" t="s">
        <v>33</v>
      </c>
      <c r="C719" s="156" t="s">
        <v>135</v>
      </c>
      <c r="D719" s="154" t="s">
        <v>1243</v>
      </c>
      <c r="E719" s="154" t="s">
        <v>1244</v>
      </c>
      <c r="F719" s="154" t="s">
        <v>21</v>
      </c>
      <c r="G719" s="154" t="s">
        <v>209</v>
      </c>
      <c r="H719" s="154" t="s">
        <v>1055</v>
      </c>
      <c r="I719" s="156" t="s">
        <v>153</v>
      </c>
      <c r="J719" s="164">
        <v>15000</v>
      </c>
      <c r="K719" s="156">
        <v>1</v>
      </c>
    </row>
    <row r="720" ht="21.95" customHeight="1" spans="1:11">
      <c r="A720" s="156" t="s">
        <v>1052</v>
      </c>
      <c r="B720" s="156" t="s">
        <v>33</v>
      </c>
      <c r="C720" s="156" t="s">
        <v>136</v>
      </c>
      <c r="D720" s="154" t="s">
        <v>1243</v>
      </c>
      <c r="E720" s="154" t="s">
        <v>1244</v>
      </c>
      <c r="F720" s="154" t="s">
        <v>21</v>
      </c>
      <c r="G720" s="154" t="s">
        <v>209</v>
      </c>
      <c r="H720" s="154" t="s">
        <v>1055</v>
      </c>
      <c r="I720" s="156" t="s">
        <v>153</v>
      </c>
      <c r="J720" s="164">
        <v>15000</v>
      </c>
      <c r="K720" s="156">
        <v>1</v>
      </c>
    </row>
    <row r="721" ht="21.95" customHeight="1" spans="1:11">
      <c r="A721" s="156" t="s">
        <v>1085</v>
      </c>
      <c r="B721" s="156" t="s">
        <v>33</v>
      </c>
      <c r="C721" s="156" t="s">
        <v>142</v>
      </c>
      <c r="D721" s="154" t="s">
        <v>1243</v>
      </c>
      <c r="E721" s="154" t="s">
        <v>1240</v>
      </c>
      <c r="F721" s="154" t="s">
        <v>21</v>
      </c>
      <c r="G721" s="154" t="s">
        <v>1081</v>
      </c>
      <c r="H721" s="154" t="s">
        <v>1055</v>
      </c>
      <c r="I721" s="156" t="s">
        <v>153</v>
      </c>
      <c r="J721" s="164">
        <v>20000</v>
      </c>
      <c r="K721" s="156">
        <v>1</v>
      </c>
    </row>
    <row r="722" ht="21.95" customHeight="1" spans="1:11">
      <c r="A722" s="147" t="s">
        <v>1245</v>
      </c>
      <c r="B722" s="146"/>
      <c r="C722" s="146"/>
      <c r="D722" s="160"/>
      <c r="K722" s="146"/>
    </row>
    <row r="723" ht="21.95" customHeight="1" spans="1:11">
      <c r="A723" s="161" t="s">
        <v>5</v>
      </c>
      <c r="B723" s="150" t="s">
        <v>6</v>
      </c>
      <c r="C723" s="150" t="s">
        <v>1095</v>
      </c>
      <c r="D723" s="150" t="s">
        <v>9</v>
      </c>
      <c r="E723" s="150" t="s">
        <v>10</v>
      </c>
      <c r="F723" s="150" t="s">
        <v>11</v>
      </c>
      <c r="G723" s="150" t="s">
        <v>12</v>
      </c>
      <c r="H723" s="150" t="s">
        <v>13</v>
      </c>
      <c r="I723" s="150" t="s">
        <v>14</v>
      </c>
      <c r="J723" s="150" t="s">
        <v>15</v>
      </c>
      <c r="K723" s="150" t="s">
        <v>16</v>
      </c>
    </row>
    <row r="724" ht="21.95" customHeight="1" spans="1:11">
      <c r="A724" s="151" t="s">
        <v>33</v>
      </c>
      <c r="B724" s="152" t="s">
        <v>33</v>
      </c>
      <c r="C724" s="152" t="s">
        <v>33</v>
      </c>
      <c r="D724" s="153" t="s">
        <v>1246</v>
      </c>
      <c r="E724" s="153" t="s">
        <v>1247</v>
      </c>
      <c r="F724" s="153" t="s">
        <v>21</v>
      </c>
      <c r="G724" s="153" t="s">
        <v>1248</v>
      </c>
      <c r="H724" s="153" t="s">
        <v>1204</v>
      </c>
      <c r="I724" s="152" t="s">
        <v>153</v>
      </c>
      <c r="J724" s="157">
        <v>765000</v>
      </c>
      <c r="K724" s="152">
        <v>1</v>
      </c>
    </row>
    <row r="725" ht="21.95" customHeight="1" spans="1:11">
      <c r="A725" s="151" t="s">
        <v>1016</v>
      </c>
      <c r="B725" s="152" t="s">
        <v>33</v>
      </c>
      <c r="C725" s="152" t="s">
        <v>33</v>
      </c>
      <c r="D725" s="153" t="s">
        <v>1246</v>
      </c>
      <c r="E725" s="153" t="s">
        <v>1247</v>
      </c>
      <c r="F725" s="153" t="s">
        <v>21</v>
      </c>
      <c r="G725" s="153" t="s">
        <v>1248</v>
      </c>
      <c r="H725" s="153" t="s">
        <v>1204</v>
      </c>
      <c r="I725" s="152" t="s">
        <v>153</v>
      </c>
      <c r="J725" s="157">
        <v>750000</v>
      </c>
      <c r="K725" s="152">
        <v>1</v>
      </c>
    </row>
    <row r="726" ht="21.95" customHeight="1" spans="1:11">
      <c r="A726" s="151" t="s">
        <v>1016</v>
      </c>
      <c r="B726" s="152" t="s">
        <v>1021</v>
      </c>
      <c r="C726" s="152" t="s">
        <v>1022</v>
      </c>
      <c r="D726" s="153" t="s">
        <v>1246</v>
      </c>
      <c r="E726" s="153" t="s">
        <v>1247</v>
      </c>
      <c r="F726" s="153" t="s">
        <v>21</v>
      </c>
      <c r="G726" s="153" t="s">
        <v>1248</v>
      </c>
      <c r="H726" s="153" t="s">
        <v>1204</v>
      </c>
      <c r="I726" s="152" t="s">
        <v>153</v>
      </c>
      <c r="J726" s="157">
        <v>250000</v>
      </c>
      <c r="K726" s="152">
        <v>1</v>
      </c>
    </row>
    <row r="727" ht="21.95" customHeight="1" spans="1:11">
      <c r="A727" s="151" t="s">
        <v>1024</v>
      </c>
      <c r="B727" s="152" t="s">
        <v>33</v>
      </c>
      <c r="C727" s="152" t="s">
        <v>33</v>
      </c>
      <c r="D727" s="153" t="s">
        <v>1246</v>
      </c>
      <c r="E727" s="153" t="s">
        <v>1247</v>
      </c>
      <c r="F727" s="153" t="s">
        <v>21</v>
      </c>
      <c r="G727" s="153" t="s">
        <v>1248</v>
      </c>
      <c r="H727" s="153" t="s">
        <v>1204</v>
      </c>
      <c r="I727" s="152" t="s">
        <v>153</v>
      </c>
      <c r="J727" s="157">
        <v>405000</v>
      </c>
      <c r="K727" s="152">
        <v>1</v>
      </c>
    </row>
    <row r="728" ht="21.95" customHeight="1" spans="1:11">
      <c r="A728" s="151" t="s">
        <v>1030</v>
      </c>
      <c r="B728" s="152" t="s">
        <v>33</v>
      </c>
      <c r="C728" s="152" t="s">
        <v>33</v>
      </c>
      <c r="D728" s="153" t="s">
        <v>1246</v>
      </c>
      <c r="E728" s="153" t="s">
        <v>1247</v>
      </c>
      <c r="F728" s="153" t="s">
        <v>21</v>
      </c>
      <c r="G728" s="153" t="s">
        <v>1248</v>
      </c>
      <c r="H728" s="153" t="s">
        <v>1204</v>
      </c>
      <c r="I728" s="152" t="s">
        <v>153</v>
      </c>
      <c r="J728" s="157">
        <v>360000</v>
      </c>
      <c r="K728" s="152">
        <v>1</v>
      </c>
    </row>
    <row r="729" ht="21.95" customHeight="1" spans="1:11">
      <c r="A729" s="151" t="s">
        <v>1030</v>
      </c>
      <c r="B729" s="152" t="s">
        <v>1021</v>
      </c>
      <c r="C729" s="152" t="s">
        <v>1031</v>
      </c>
      <c r="D729" s="153" t="s">
        <v>1246</v>
      </c>
      <c r="E729" s="153" t="s">
        <v>1247</v>
      </c>
      <c r="F729" s="153" t="s">
        <v>21</v>
      </c>
      <c r="G729" s="153" t="s">
        <v>1248</v>
      </c>
      <c r="H729" s="153" t="s">
        <v>1204</v>
      </c>
      <c r="I729" s="152" t="s">
        <v>153</v>
      </c>
      <c r="J729" s="157">
        <v>360000</v>
      </c>
      <c r="K729" s="152">
        <v>1</v>
      </c>
    </row>
    <row r="730" ht="21.95" customHeight="1" spans="1:11">
      <c r="A730" s="151" t="s">
        <v>1032</v>
      </c>
      <c r="B730" s="152" t="s">
        <v>33</v>
      </c>
      <c r="C730" s="152" t="s">
        <v>33</v>
      </c>
      <c r="D730" s="153" t="s">
        <v>1246</v>
      </c>
      <c r="E730" s="153" t="s">
        <v>1247</v>
      </c>
      <c r="F730" s="153" t="s">
        <v>21</v>
      </c>
      <c r="G730" s="153" t="s">
        <v>1248</v>
      </c>
      <c r="H730" s="153" t="s">
        <v>1204</v>
      </c>
      <c r="I730" s="152" t="s">
        <v>153</v>
      </c>
      <c r="J730" s="157">
        <v>205000</v>
      </c>
      <c r="K730" s="152">
        <v>1</v>
      </c>
    </row>
    <row r="731" ht="21.95" customHeight="1" spans="1:11">
      <c r="A731" s="151" t="s">
        <v>1034</v>
      </c>
      <c r="B731" s="152" t="s">
        <v>33</v>
      </c>
      <c r="C731" s="152" t="s">
        <v>33</v>
      </c>
      <c r="D731" s="153" t="s">
        <v>1246</v>
      </c>
      <c r="E731" s="153" t="s">
        <v>1247</v>
      </c>
      <c r="F731" s="153" t="s">
        <v>21</v>
      </c>
      <c r="G731" s="153" t="s">
        <v>1248</v>
      </c>
      <c r="H731" s="153" t="s">
        <v>1204</v>
      </c>
      <c r="I731" s="152" t="s">
        <v>153</v>
      </c>
      <c r="J731" s="157">
        <v>350000</v>
      </c>
      <c r="K731" s="152">
        <v>1</v>
      </c>
    </row>
    <row r="732" ht="21.95" customHeight="1" spans="1:11">
      <c r="A732" s="151" t="s">
        <v>1034</v>
      </c>
      <c r="B732" s="152" t="s">
        <v>1021</v>
      </c>
      <c r="C732" s="152" t="s">
        <v>1036</v>
      </c>
      <c r="D732" s="153" t="s">
        <v>1246</v>
      </c>
      <c r="E732" s="153" t="s">
        <v>1247</v>
      </c>
      <c r="F732" s="153" t="s">
        <v>21</v>
      </c>
      <c r="G732" s="153" t="s">
        <v>1248</v>
      </c>
      <c r="H732" s="153" t="s">
        <v>1204</v>
      </c>
      <c r="I732" s="152" t="s">
        <v>153</v>
      </c>
      <c r="J732" s="157">
        <v>245000</v>
      </c>
      <c r="K732" s="152">
        <v>1</v>
      </c>
    </row>
    <row r="733" ht="21.95" customHeight="1" spans="1:11">
      <c r="A733" s="151" t="s">
        <v>1037</v>
      </c>
      <c r="B733" s="152" t="s">
        <v>33</v>
      </c>
      <c r="C733" s="152" t="s">
        <v>33</v>
      </c>
      <c r="D733" s="153" t="s">
        <v>1246</v>
      </c>
      <c r="E733" s="153" t="s">
        <v>1247</v>
      </c>
      <c r="F733" s="153" t="s">
        <v>21</v>
      </c>
      <c r="G733" s="153" t="s">
        <v>1248</v>
      </c>
      <c r="H733" s="153" t="s">
        <v>1204</v>
      </c>
      <c r="I733" s="152" t="s">
        <v>153</v>
      </c>
      <c r="J733" s="157">
        <v>190000</v>
      </c>
      <c r="K733" s="152">
        <v>1</v>
      </c>
    </row>
    <row r="734" ht="21.95" customHeight="1" spans="1:11">
      <c r="A734" s="151" t="s">
        <v>1037</v>
      </c>
      <c r="B734" s="152" t="s">
        <v>1021</v>
      </c>
      <c r="C734" s="152" t="s">
        <v>1038</v>
      </c>
      <c r="D734" s="153" t="s">
        <v>1246</v>
      </c>
      <c r="E734" s="153" t="s">
        <v>1247</v>
      </c>
      <c r="F734" s="153" t="s">
        <v>21</v>
      </c>
      <c r="G734" s="153" t="s">
        <v>1248</v>
      </c>
      <c r="H734" s="153" t="s">
        <v>1204</v>
      </c>
      <c r="I734" s="152" t="s">
        <v>153</v>
      </c>
      <c r="J734" s="157">
        <v>120000</v>
      </c>
      <c r="K734" s="152">
        <v>1</v>
      </c>
    </row>
    <row r="735" ht="21.95" customHeight="1" spans="1:11">
      <c r="A735" s="151" t="s">
        <v>1042</v>
      </c>
      <c r="B735" s="152" t="s">
        <v>33</v>
      </c>
      <c r="C735" s="152" t="s">
        <v>33</v>
      </c>
      <c r="D735" s="153" t="s">
        <v>1246</v>
      </c>
      <c r="E735" s="153" t="s">
        <v>1247</v>
      </c>
      <c r="F735" s="153" t="s">
        <v>21</v>
      </c>
      <c r="G735" s="153" t="s">
        <v>1248</v>
      </c>
      <c r="H735" s="153" t="s">
        <v>1204</v>
      </c>
      <c r="I735" s="152" t="s">
        <v>153</v>
      </c>
      <c r="J735" s="157">
        <v>155000</v>
      </c>
      <c r="K735" s="152">
        <v>1</v>
      </c>
    </row>
    <row r="736" ht="21.95" customHeight="1" spans="1:11">
      <c r="A736" s="151" t="s">
        <v>1044</v>
      </c>
      <c r="B736" s="152" t="s">
        <v>33</v>
      </c>
      <c r="C736" s="152" t="s">
        <v>33</v>
      </c>
      <c r="D736" s="153" t="s">
        <v>1246</v>
      </c>
      <c r="E736" s="153" t="s">
        <v>1247</v>
      </c>
      <c r="F736" s="153" t="s">
        <v>21</v>
      </c>
      <c r="G736" s="153" t="s">
        <v>1248</v>
      </c>
      <c r="H736" s="153" t="s">
        <v>1204</v>
      </c>
      <c r="I736" s="152" t="s">
        <v>153</v>
      </c>
      <c r="J736" s="157">
        <v>180000</v>
      </c>
      <c r="K736" s="152">
        <v>1</v>
      </c>
    </row>
    <row r="737" ht="21.95" customHeight="1" spans="1:11">
      <c r="A737" s="151" t="s">
        <v>1045</v>
      </c>
      <c r="B737" s="152" t="s">
        <v>33</v>
      </c>
      <c r="C737" s="152" t="s">
        <v>33</v>
      </c>
      <c r="D737" s="153" t="s">
        <v>1246</v>
      </c>
      <c r="E737" s="153" t="s">
        <v>1247</v>
      </c>
      <c r="F737" s="153" t="s">
        <v>21</v>
      </c>
      <c r="G737" s="153" t="s">
        <v>1248</v>
      </c>
      <c r="H737" s="153" t="s">
        <v>1204</v>
      </c>
      <c r="I737" s="152" t="s">
        <v>153</v>
      </c>
      <c r="J737" s="157">
        <v>95000</v>
      </c>
      <c r="K737" s="152">
        <v>1</v>
      </c>
    </row>
    <row r="738" ht="21.95" customHeight="1" spans="1:11">
      <c r="A738" s="151" t="s">
        <v>1046</v>
      </c>
      <c r="B738" s="152" t="s">
        <v>33</v>
      </c>
      <c r="C738" s="152" t="s">
        <v>33</v>
      </c>
      <c r="D738" s="153" t="s">
        <v>1246</v>
      </c>
      <c r="E738" s="153" t="s">
        <v>1247</v>
      </c>
      <c r="F738" s="153" t="s">
        <v>21</v>
      </c>
      <c r="G738" s="153" t="s">
        <v>1248</v>
      </c>
      <c r="H738" s="153" t="s">
        <v>1204</v>
      </c>
      <c r="I738" s="152" t="s">
        <v>153</v>
      </c>
      <c r="J738" s="157">
        <v>35000</v>
      </c>
      <c r="K738" s="152">
        <v>1</v>
      </c>
    </row>
    <row r="739" ht="21.95" customHeight="1" spans="1:11">
      <c r="A739" s="151" t="s">
        <v>1048</v>
      </c>
      <c r="B739" s="152" t="s">
        <v>33</v>
      </c>
      <c r="C739" s="152" t="s">
        <v>33</v>
      </c>
      <c r="D739" s="153" t="s">
        <v>1246</v>
      </c>
      <c r="E739" s="153" t="s">
        <v>1247</v>
      </c>
      <c r="F739" s="153" t="s">
        <v>21</v>
      </c>
      <c r="G739" s="153" t="s">
        <v>1248</v>
      </c>
      <c r="H739" s="153" t="s">
        <v>1204</v>
      </c>
      <c r="I739" s="152" t="s">
        <v>153</v>
      </c>
      <c r="J739" s="157">
        <v>25000</v>
      </c>
      <c r="K739" s="152">
        <v>1</v>
      </c>
    </row>
    <row r="740" ht="21.95" customHeight="1" spans="1:11">
      <c r="A740" s="151" t="s">
        <v>1049</v>
      </c>
      <c r="B740" s="152" t="s">
        <v>33</v>
      </c>
      <c r="C740" s="152" t="s">
        <v>33</v>
      </c>
      <c r="D740" s="153" t="s">
        <v>1246</v>
      </c>
      <c r="E740" s="153" t="s">
        <v>1247</v>
      </c>
      <c r="F740" s="153" t="s">
        <v>21</v>
      </c>
      <c r="G740" s="153" t="s">
        <v>1248</v>
      </c>
      <c r="H740" s="153" t="s">
        <v>1204</v>
      </c>
      <c r="I740" s="152" t="s">
        <v>153</v>
      </c>
      <c r="J740" s="157">
        <v>100000</v>
      </c>
      <c r="K740" s="152">
        <v>1</v>
      </c>
    </row>
    <row r="741" ht="21.95" customHeight="1" spans="1:11">
      <c r="A741" s="156" t="s">
        <v>1052</v>
      </c>
      <c r="B741" s="156" t="s">
        <v>33</v>
      </c>
      <c r="C741" s="156" t="s">
        <v>130</v>
      </c>
      <c r="D741" s="154" t="s">
        <v>1246</v>
      </c>
      <c r="E741" s="154" t="s">
        <v>1247</v>
      </c>
      <c r="F741" s="154" t="s">
        <v>21</v>
      </c>
      <c r="G741" s="154" t="s">
        <v>1249</v>
      </c>
      <c r="H741" s="154" t="s">
        <v>1204</v>
      </c>
      <c r="I741" s="156" t="s">
        <v>153</v>
      </c>
      <c r="J741" s="164">
        <v>60000</v>
      </c>
      <c r="K741" s="156">
        <v>1</v>
      </c>
    </row>
    <row r="742" ht="21.95" customHeight="1" spans="1:11">
      <c r="A742" s="156" t="s">
        <v>1052</v>
      </c>
      <c r="B742" s="156" t="s">
        <v>33</v>
      </c>
      <c r="C742" s="156" t="s">
        <v>131</v>
      </c>
      <c r="D742" s="154" t="s">
        <v>1246</v>
      </c>
      <c r="E742" s="154" t="s">
        <v>1247</v>
      </c>
      <c r="F742" s="154" t="s">
        <v>21</v>
      </c>
      <c r="G742" s="154" t="s">
        <v>1249</v>
      </c>
      <c r="H742" s="154" t="s">
        <v>1204</v>
      </c>
      <c r="I742" s="156" t="s">
        <v>153</v>
      </c>
      <c r="J742" s="164">
        <v>60000</v>
      </c>
      <c r="K742" s="156">
        <v>1</v>
      </c>
    </row>
    <row r="743" ht="21.95" customHeight="1" spans="1:11">
      <c r="A743" s="156" t="s">
        <v>1052</v>
      </c>
      <c r="B743" s="156" t="s">
        <v>33</v>
      </c>
      <c r="C743" s="156" t="s">
        <v>132</v>
      </c>
      <c r="D743" s="154" t="s">
        <v>1246</v>
      </c>
      <c r="E743" s="154" t="s">
        <v>1247</v>
      </c>
      <c r="F743" s="154" t="s">
        <v>21</v>
      </c>
      <c r="G743" s="154" t="s">
        <v>1249</v>
      </c>
      <c r="H743" s="154" t="s">
        <v>1204</v>
      </c>
      <c r="I743" s="156" t="s">
        <v>153</v>
      </c>
      <c r="J743" s="164">
        <v>40000</v>
      </c>
      <c r="K743" s="156">
        <v>1</v>
      </c>
    </row>
    <row r="744" ht="21.95" customHeight="1" spans="1:11">
      <c r="A744" s="156" t="s">
        <v>1052</v>
      </c>
      <c r="B744" s="156" t="s">
        <v>33</v>
      </c>
      <c r="C744" s="156" t="s">
        <v>133</v>
      </c>
      <c r="D744" s="154" t="s">
        <v>1246</v>
      </c>
      <c r="E744" s="154" t="s">
        <v>1247</v>
      </c>
      <c r="F744" s="154" t="s">
        <v>21</v>
      </c>
      <c r="G744" s="154" t="s">
        <v>1249</v>
      </c>
      <c r="H744" s="154" t="s">
        <v>1204</v>
      </c>
      <c r="I744" s="156" t="s">
        <v>153</v>
      </c>
      <c r="J744" s="164">
        <v>30000</v>
      </c>
      <c r="K744" s="156">
        <v>1</v>
      </c>
    </row>
    <row r="745" ht="21.95" customHeight="1" spans="1:11">
      <c r="A745" s="156" t="s">
        <v>1052</v>
      </c>
      <c r="B745" s="156" t="s">
        <v>33</v>
      </c>
      <c r="C745" s="156" t="s">
        <v>134</v>
      </c>
      <c r="D745" s="154" t="s">
        <v>1246</v>
      </c>
      <c r="E745" s="154" t="s">
        <v>1247</v>
      </c>
      <c r="F745" s="154" t="s">
        <v>21</v>
      </c>
      <c r="G745" s="154" t="s">
        <v>1249</v>
      </c>
      <c r="H745" s="154" t="s">
        <v>1204</v>
      </c>
      <c r="I745" s="156" t="s">
        <v>153</v>
      </c>
      <c r="J745" s="164">
        <v>25000</v>
      </c>
      <c r="K745" s="156">
        <v>1</v>
      </c>
    </row>
    <row r="746" ht="21.95" customHeight="1" spans="1:11">
      <c r="A746" s="156" t="s">
        <v>1052</v>
      </c>
      <c r="B746" s="156" t="s">
        <v>33</v>
      </c>
      <c r="C746" s="156" t="s">
        <v>135</v>
      </c>
      <c r="D746" s="154" t="s">
        <v>1246</v>
      </c>
      <c r="E746" s="154" t="s">
        <v>1247</v>
      </c>
      <c r="F746" s="154" t="s">
        <v>21</v>
      </c>
      <c r="G746" s="154" t="s">
        <v>1249</v>
      </c>
      <c r="H746" s="154" t="s">
        <v>1204</v>
      </c>
      <c r="I746" s="156" t="s">
        <v>153</v>
      </c>
      <c r="J746" s="164">
        <v>12500</v>
      </c>
      <c r="K746" s="156">
        <v>1</v>
      </c>
    </row>
    <row r="747" ht="21.95" customHeight="1" spans="1:11">
      <c r="A747" s="156" t="s">
        <v>1052</v>
      </c>
      <c r="B747" s="156" t="s">
        <v>33</v>
      </c>
      <c r="C747" s="156" t="s">
        <v>136</v>
      </c>
      <c r="D747" s="154" t="s">
        <v>1246</v>
      </c>
      <c r="E747" s="154" t="s">
        <v>1247</v>
      </c>
      <c r="F747" s="154" t="s">
        <v>21</v>
      </c>
      <c r="G747" s="154" t="s">
        <v>1249</v>
      </c>
      <c r="H747" s="154" t="s">
        <v>1204</v>
      </c>
      <c r="I747" s="156" t="s">
        <v>153</v>
      </c>
      <c r="J747" s="164">
        <v>12500</v>
      </c>
      <c r="K747" s="156">
        <v>1</v>
      </c>
    </row>
    <row r="748" ht="21.95" customHeight="1" spans="1:11">
      <c r="A748" s="156" t="s">
        <v>1085</v>
      </c>
      <c r="B748" s="156" t="s">
        <v>33</v>
      </c>
      <c r="C748" s="156" t="s">
        <v>142</v>
      </c>
      <c r="D748" s="154" t="s">
        <v>1246</v>
      </c>
      <c r="E748" s="154" t="s">
        <v>1247</v>
      </c>
      <c r="F748" s="154" t="s">
        <v>21</v>
      </c>
      <c r="G748" s="154" t="s">
        <v>1081</v>
      </c>
      <c r="H748" s="154" t="s">
        <v>1055</v>
      </c>
      <c r="I748" s="156" t="s">
        <v>153</v>
      </c>
      <c r="J748" s="164">
        <v>70000</v>
      </c>
      <c r="K748" s="156">
        <v>1</v>
      </c>
    </row>
    <row r="749" ht="21.95" customHeight="1" spans="1:11">
      <c r="A749" s="147" t="s">
        <v>1250</v>
      </c>
      <c r="B749" s="146"/>
      <c r="C749" s="146"/>
      <c r="D749" s="160"/>
      <c r="K749" s="146"/>
    </row>
    <row r="750" ht="21.95" customHeight="1" spans="1:11">
      <c r="A750" s="161" t="s">
        <v>5</v>
      </c>
      <c r="B750" s="150" t="s">
        <v>6</v>
      </c>
      <c r="C750" s="150" t="s">
        <v>1095</v>
      </c>
      <c r="D750" s="150" t="s">
        <v>9</v>
      </c>
      <c r="E750" s="150" t="s">
        <v>10</v>
      </c>
      <c r="F750" s="150" t="s">
        <v>11</v>
      </c>
      <c r="G750" s="150" t="s">
        <v>12</v>
      </c>
      <c r="H750" s="150" t="s">
        <v>13</v>
      </c>
      <c r="I750" s="150" t="s">
        <v>14</v>
      </c>
      <c r="J750" s="150" t="s">
        <v>15</v>
      </c>
      <c r="K750" s="150" t="s">
        <v>16</v>
      </c>
    </row>
    <row r="751" ht="21.95" customHeight="1" spans="1:11">
      <c r="A751" s="151" t="s">
        <v>1016</v>
      </c>
      <c r="B751" s="152" t="s">
        <v>33</v>
      </c>
      <c r="C751" s="152" t="s">
        <v>33</v>
      </c>
      <c r="D751" s="153" t="s">
        <v>1251</v>
      </c>
      <c r="E751" s="153" t="s">
        <v>1252</v>
      </c>
      <c r="F751" s="153" t="s">
        <v>21</v>
      </c>
      <c r="G751" s="153" t="s">
        <v>1253</v>
      </c>
      <c r="H751" s="153" t="s">
        <v>168</v>
      </c>
      <c r="I751" s="152" t="s">
        <v>153</v>
      </c>
      <c r="J751" s="167">
        <v>300000</v>
      </c>
      <c r="K751" s="152">
        <v>1</v>
      </c>
    </row>
    <row r="752" ht="21.95" customHeight="1" spans="1:11">
      <c r="A752" s="151" t="s">
        <v>1016</v>
      </c>
      <c r="B752" s="152" t="s">
        <v>1021</v>
      </c>
      <c r="C752" s="152" t="s">
        <v>1022</v>
      </c>
      <c r="D752" s="153" t="s">
        <v>1251</v>
      </c>
      <c r="E752" s="153" t="s">
        <v>1252</v>
      </c>
      <c r="F752" s="153" t="s">
        <v>21</v>
      </c>
      <c r="G752" s="153" t="s">
        <v>1253</v>
      </c>
      <c r="H752" s="153" t="s">
        <v>168</v>
      </c>
      <c r="I752" s="152" t="s">
        <v>153</v>
      </c>
      <c r="J752" s="167">
        <v>80000</v>
      </c>
      <c r="K752" s="152">
        <v>1</v>
      </c>
    </row>
    <row r="753" ht="21.95" customHeight="1" spans="1:11">
      <c r="A753" s="151" t="s">
        <v>1024</v>
      </c>
      <c r="B753" s="152" t="s">
        <v>33</v>
      </c>
      <c r="C753" s="152" t="s">
        <v>33</v>
      </c>
      <c r="D753" s="153" t="s">
        <v>1251</v>
      </c>
      <c r="E753" s="153" t="s">
        <v>1252</v>
      </c>
      <c r="F753" s="153" t="s">
        <v>21</v>
      </c>
      <c r="G753" s="153" t="s">
        <v>1253</v>
      </c>
      <c r="H753" s="153" t="s">
        <v>168</v>
      </c>
      <c r="I753" s="152" t="s">
        <v>153</v>
      </c>
      <c r="J753" s="167">
        <v>175000</v>
      </c>
      <c r="K753" s="152">
        <v>1</v>
      </c>
    </row>
    <row r="754" ht="21.95" customHeight="1" spans="1:11">
      <c r="A754" s="151" t="s">
        <v>1030</v>
      </c>
      <c r="B754" s="152" t="s">
        <v>33</v>
      </c>
      <c r="C754" s="152" t="s">
        <v>33</v>
      </c>
      <c r="D754" s="153" t="s">
        <v>1251</v>
      </c>
      <c r="E754" s="153" t="s">
        <v>1252</v>
      </c>
      <c r="F754" s="153" t="s">
        <v>21</v>
      </c>
      <c r="G754" s="153" t="s">
        <v>1253</v>
      </c>
      <c r="H754" s="153" t="s">
        <v>168</v>
      </c>
      <c r="I754" s="152" t="s">
        <v>153</v>
      </c>
      <c r="J754" s="167">
        <v>190000</v>
      </c>
      <c r="K754" s="152">
        <v>1</v>
      </c>
    </row>
    <row r="755" ht="21.95" customHeight="1" spans="1:11">
      <c r="A755" s="151" t="s">
        <v>1030</v>
      </c>
      <c r="B755" s="152" t="s">
        <v>1021</v>
      </c>
      <c r="C755" s="152" t="s">
        <v>1031</v>
      </c>
      <c r="D755" s="153" t="s">
        <v>1251</v>
      </c>
      <c r="E755" s="153" t="s">
        <v>1252</v>
      </c>
      <c r="F755" s="153" t="s">
        <v>21</v>
      </c>
      <c r="G755" s="153" t="s">
        <v>1253</v>
      </c>
      <c r="H755" s="153" t="s">
        <v>168</v>
      </c>
      <c r="I755" s="152" t="s">
        <v>153</v>
      </c>
      <c r="J755" s="167">
        <v>80000</v>
      </c>
      <c r="K755" s="152">
        <v>1</v>
      </c>
    </row>
    <row r="756" ht="21.95" customHeight="1" spans="1:11">
      <c r="A756" s="151" t="s">
        <v>1032</v>
      </c>
      <c r="B756" s="152" t="s">
        <v>33</v>
      </c>
      <c r="C756" s="152" t="s">
        <v>33</v>
      </c>
      <c r="D756" s="153" t="s">
        <v>1251</v>
      </c>
      <c r="E756" s="153" t="s">
        <v>1252</v>
      </c>
      <c r="F756" s="153" t="s">
        <v>21</v>
      </c>
      <c r="G756" s="153" t="s">
        <v>1253</v>
      </c>
      <c r="H756" s="153" t="s">
        <v>168</v>
      </c>
      <c r="I756" s="152" t="s">
        <v>153</v>
      </c>
      <c r="J756" s="167">
        <v>95000</v>
      </c>
      <c r="K756" s="152">
        <v>1</v>
      </c>
    </row>
    <row r="757" ht="21.95" customHeight="1" spans="1:11">
      <c r="A757" s="151" t="s">
        <v>1034</v>
      </c>
      <c r="B757" s="152" t="s">
        <v>33</v>
      </c>
      <c r="C757" s="152" t="s">
        <v>33</v>
      </c>
      <c r="D757" s="153" t="s">
        <v>1251</v>
      </c>
      <c r="E757" s="153" t="s">
        <v>1252</v>
      </c>
      <c r="F757" s="153" t="s">
        <v>21</v>
      </c>
      <c r="G757" s="153" t="s">
        <v>1253</v>
      </c>
      <c r="H757" s="153" t="s">
        <v>168</v>
      </c>
      <c r="I757" s="152" t="s">
        <v>153</v>
      </c>
      <c r="J757" s="167">
        <v>100000</v>
      </c>
      <c r="K757" s="152">
        <v>1</v>
      </c>
    </row>
    <row r="758" ht="21.95" customHeight="1" spans="1:11">
      <c r="A758" s="151" t="s">
        <v>1034</v>
      </c>
      <c r="B758" s="152" t="s">
        <v>1021</v>
      </c>
      <c r="C758" s="152" t="s">
        <v>1036</v>
      </c>
      <c r="D758" s="153" t="s">
        <v>1251</v>
      </c>
      <c r="E758" s="153" t="s">
        <v>1252</v>
      </c>
      <c r="F758" s="153" t="s">
        <v>21</v>
      </c>
      <c r="G758" s="153" t="s">
        <v>1253</v>
      </c>
      <c r="H758" s="153" t="s">
        <v>168</v>
      </c>
      <c r="I758" s="152" t="s">
        <v>153</v>
      </c>
      <c r="J758" s="167">
        <v>90000</v>
      </c>
      <c r="K758" s="152">
        <v>1</v>
      </c>
    </row>
    <row r="759" ht="21.95" customHeight="1" spans="1:11">
      <c r="A759" s="151" t="s">
        <v>1037</v>
      </c>
      <c r="B759" s="152" t="s">
        <v>33</v>
      </c>
      <c r="C759" s="152" t="s">
        <v>33</v>
      </c>
      <c r="D759" s="153" t="s">
        <v>1251</v>
      </c>
      <c r="E759" s="153" t="s">
        <v>1252</v>
      </c>
      <c r="F759" s="153" t="s">
        <v>21</v>
      </c>
      <c r="G759" s="153" t="s">
        <v>1253</v>
      </c>
      <c r="H759" s="153" t="s">
        <v>168</v>
      </c>
      <c r="I759" s="152" t="s">
        <v>153</v>
      </c>
      <c r="J759" s="167">
        <v>55000</v>
      </c>
      <c r="K759" s="152">
        <v>1</v>
      </c>
    </row>
    <row r="760" ht="21.95" customHeight="1" spans="1:11">
      <c r="A760" s="151" t="s">
        <v>1037</v>
      </c>
      <c r="B760" s="152" t="s">
        <v>1021</v>
      </c>
      <c r="C760" s="152" t="s">
        <v>1038</v>
      </c>
      <c r="D760" s="153" t="s">
        <v>1251</v>
      </c>
      <c r="E760" s="153" t="s">
        <v>1252</v>
      </c>
      <c r="F760" s="153" t="s">
        <v>21</v>
      </c>
      <c r="G760" s="153" t="s">
        <v>1253</v>
      </c>
      <c r="H760" s="153" t="s">
        <v>168</v>
      </c>
      <c r="I760" s="152" t="s">
        <v>153</v>
      </c>
      <c r="J760" s="167">
        <v>60000</v>
      </c>
      <c r="K760" s="152">
        <v>1</v>
      </c>
    </row>
    <row r="761" ht="21.95" customHeight="1" spans="1:11">
      <c r="A761" s="151" t="s">
        <v>1042</v>
      </c>
      <c r="B761" s="152" t="s">
        <v>33</v>
      </c>
      <c r="C761" s="152" t="s">
        <v>33</v>
      </c>
      <c r="D761" s="153" t="s">
        <v>1251</v>
      </c>
      <c r="E761" s="153" t="s">
        <v>1252</v>
      </c>
      <c r="F761" s="153" t="s">
        <v>21</v>
      </c>
      <c r="G761" s="153" t="s">
        <v>1253</v>
      </c>
      <c r="H761" s="153" t="s">
        <v>168</v>
      </c>
      <c r="I761" s="152" t="s">
        <v>153</v>
      </c>
      <c r="J761" s="167">
        <v>65000</v>
      </c>
      <c r="K761" s="152">
        <v>1</v>
      </c>
    </row>
    <row r="762" ht="21.95" customHeight="1" spans="1:11">
      <c r="A762" s="151" t="s">
        <v>1044</v>
      </c>
      <c r="B762" s="152" t="s">
        <v>33</v>
      </c>
      <c r="C762" s="152" t="s">
        <v>33</v>
      </c>
      <c r="D762" s="153" t="s">
        <v>1251</v>
      </c>
      <c r="E762" s="153" t="s">
        <v>1252</v>
      </c>
      <c r="F762" s="153" t="s">
        <v>21</v>
      </c>
      <c r="G762" s="153" t="s">
        <v>1253</v>
      </c>
      <c r="H762" s="153" t="s">
        <v>168</v>
      </c>
      <c r="I762" s="152" t="s">
        <v>153</v>
      </c>
      <c r="J762" s="167">
        <v>50000</v>
      </c>
      <c r="K762" s="152">
        <v>1</v>
      </c>
    </row>
    <row r="763" ht="21.95" customHeight="1" spans="1:11">
      <c r="A763" s="151" t="s">
        <v>1045</v>
      </c>
      <c r="B763" s="152" t="s">
        <v>33</v>
      </c>
      <c r="C763" s="152" t="s">
        <v>33</v>
      </c>
      <c r="D763" s="153" t="s">
        <v>1251</v>
      </c>
      <c r="E763" s="153" t="s">
        <v>1252</v>
      </c>
      <c r="F763" s="153" t="s">
        <v>21</v>
      </c>
      <c r="G763" s="153" t="s">
        <v>1253</v>
      </c>
      <c r="H763" s="153" t="s">
        <v>168</v>
      </c>
      <c r="I763" s="152" t="s">
        <v>153</v>
      </c>
      <c r="J763" s="167">
        <v>20000</v>
      </c>
      <c r="K763" s="152">
        <v>1</v>
      </c>
    </row>
    <row r="764" ht="21.95" customHeight="1" spans="1:11">
      <c r="A764" s="151" t="s">
        <v>1046</v>
      </c>
      <c r="B764" s="152" t="s">
        <v>33</v>
      </c>
      <c r="C764" s="152" t="s">
        <v>33</v>
      </c>
      <c r="D764" s="153" t="s">
        <v>1251</v>
      </c>
      <c r="E764" s="153" t="s">
        <v>1252</v>
      </c>
      <c r="F764" s="153" t="s">
        <v>21</v>
      </c>
      <c r="G764" s="153" t="s">
        <v>1253</v>
      </c>
      <c r="H764" s="153" t="s">
        <v>168</v>
      </c>
      <c r="I764" s="152" t="s">
        <v>153</v>
      </c>
      <c r="J764" s="167">
        <v>35000</v>
      </c>
      <c r="K764" s="152">
        <v>1</v>
      </c>
    </row>
    <row r="765" ht="21.95" customHeight="1" spans="1:11">
      <c r="A765" s="151" t="s">
        <v>1048</v>
      </c>
      <c r="B765" s="152" t="s">
        <v>33</v>
      </c>
      <c r="C765" s="152" t="s">
        <v>33</v>
      </c>
      <c r="D765" s="153" t="s">
        <v>1251</v>
      </c>
      <c r="E765" s="153" t="s">
        <v>1252</v>
      </c>
      <c r="F765" s="153" t="s">
        <v>21</v>
      </c>
      <c r="G765" s="153" t="s">
        <v>1253</v>
      </c>
      <c r="H765" s="153" t="s">
        <v>168</v>
      </c>
      <c r="I765" s="152" t="s">
        <v>153</v>
      </c>
      <c r="J765" s="167">
        <v>20000</v>
      </c>
      <c r="K765" s="152">
        <v>1</v>
      </c>
    </row>
    <row r="766" ht="21.95" customHeight="1" spans="1:11">
      <c r="A766" s="151" t="s">
        <v>1049</v>
      </c>
      <c r="B766" s="152" t="s">
        <v>33</v>
      </c>
      <c r="C766" s="152" t="s">
        <v>33</v>
      </c>
      <c r="D766" s="153" t="s">
        <v>1251</v>
      </c>
      <c r="E766" s="153" t="s">
        <v>1252</v>
      </c>
      <c r="F766" s="153" t="s">
        <v>21</v>
      </c>
      <c r="G766" s="153" t="s">
        <v>1253</v>
      </c>
      <c r="H766" s="153" t="s">
        <v>168</v>
      </c>
      <c r="I766" s="152" t="s">
        <v>153</v>
      </c>
      <c r="J766" s="167">
        <v>80000</v>
      </c>
      <c r="K766" s="152">
        <v>1</v>
      </c>
    </row>
    <row r="767" ht="21.95" customHeight="1" spans="1:11">
      <c r="A767" s="156" t="s">
        <v>1052</v>
      </c>
      <c r="B767" s="156" t="s">
        <v>33</v>
      </c>
      <c r="C767" s="156" t="s">
        <v>130</v>
      </c>
      <c r="D767" s="154" t="s">
        <v>1251</v>
      </c>
      <c r="E767" s="154" t="s">
        <v>1252</v>
      </c>
      <c r="F767" s="154" t="s">
        <v>21</v>
      </c>
      <c r="G767" s="154" t="s">
        <v>1254</v>
      </c>
      <c r="H767" s="154" t="s">
        <v>168</v>
      </c>
      <c r="I767" s="156" t="s">
        <v>153</v>
      </c>
      <c r="J767" s="167">
        <v>40000</v>
      </c>
      <c r="K767" s="156">
        <v>1</v>
      </c>
    </row>
    <row r="768" ht="21.95" customHeight="1" spans="1:11">
      <c r="A768" s="156" t="s">
        <v>1052</v>
      </c>
      <c r="B768" s="156" t="s">
        <v>33</v>
      </c>
      <c r="C768" s="156" t="s">
        <v>131</v>
      </c>
      <c r="D768" s="154" t="s">
        <v>1251</v>
      </c>
      <c r="E768" s="154" t="s">
        <v>1252</v>
      </c>
      <c r="F768" s="154" t="s">
        <v>21</v>
      </c>
      <c r="G768" s="154" t="s">
        <v>1254</v>
      </c>
      <c r="H768" s="154" t="s">
        <v>168</v>
      </c>
      <c r="I768" s="156" t="s">
        <v>153</v>
      </c>
      <c r="J768" s="167">
        <v>40000</v>
      </c>
      <c r="K768" s="156">
        <v>1</v>
      </c>
    </row>
    <row r="769" ht="21.95" customHeight="1" spans="1:11">
      <c r="A769" s="156" t="s">
        <v>1052</v>
      </c>
      <c r="B769" s="156" t="s">
        <v>33</v>
      </c>
      <c r="C769" s="156" t="s">
        <v>132</v>
      </c>
      <c r="D769" s="154" t="s">
        <v>1251</v>
      </c>
      <c r="E769" s="154" t="s">
        <v>1252</v>
      </c>
      <c r="F769" s="154" t="s">
        <v>21</v>
      </c>
      <c r="G769" s="154" t="s">
        <v>1254</v>
      </c>
      <c r="H769" s="154" t="s">
        <v>168</v>
      </c>
      <c r="I769" s="156" t="s">
        <v>153</v>
      </c>
      <c r="J769" s="167">
        <v>30000</v>
      </c>
      <c r="K769" s="156">
        <v>1</v>
      </c>
    </row>
    <row r="770" ht="21.95" customHeight="1" spans="1:11">
      <c r="A770" s="156" t="s">
        <v>1052</v>
      </c>
      <c r="B770" s="156" t="s">
        <v>33</v>
      </c>
      <c r="C770" s="156" t="s">
        <v>133</v>
      </c>
      <c r="D770" s="154" t="s">
        <v>1251</v>
      </c>
      <c r="E770" s="154" t="s">
        <v>1252</v>
      </c>
      <c r="F770" s="154" t="s">
        <v>21</v>
      </c>
      <c r="G770" s="154" t="s">
        <v>1254</v>
      </c>
      <c r="H770" s="154" t="s">
        <v>168</v>
      </c>
      <c r="I770" s="156" t="s">
        <v>153</v>
      </c>
      <c r="J770" s="167">
        <v>20000</v>
      </c>
      <c r="K770" s="156">
        <v>1</v>
      </c>
    </row>
    <row r="771" ht="21.95" customHeight="1" spans="1:11">
      <c r="A771" s="156" t="s">
        <v>1052</v>
      </c>
      <c r="B771" s="156" t="s">
        <v>33</v>
      </c>
      <c r="C771" s="156" t="s">
        <v>134</v>
      </c>
      <c r="D771" s="154" t="s">
        <v>1251</v>
      </c>
      <c r="E771" s="154" t="s">
        <v>1252</v>
      </c>
      <c r="F771" s="154" t="s">
        <v>21</v>
      </c>
      <c r="G771" s="154" t="s">
        <v>1254</v>
      </c>
      <c r="H771" s="154" t="s">
        <v>168</v>
      </c>
      <c r="I771" s="156" t="s">
        <v>153</v>
      </c>
      <c r="J771" s="167">
        <v>15000</v>
      </c>
      <c r="K771" s="156">
        <v>1</v>
      </c>
    </row>
    <row r="772" ht="21.95" customHeight="1" spans="1:11">
      <c r="A772" s="156" t="s">
        <v>1052</v>
      </c>
      <c r="B772" s="156" t="s">
        <v>33</v>
      </c>
      <c r="C772" s="156" t="s">
        <v>135</v>
      </c>
      <c r="D772" s="154" t="s">
        <v>1251</v>
      </c>
      <c r="E772" s="154" t="s">
        <v>1252</v>
      </c>
      <c r="F772" s="154" t="s">
        <v>21</v>
      </c>
      <c r="G772" s="154" t="s">
        <v>1254</v>
      </c>
      <c r="H772" s="154" t="s">
        <v>168</v>
      </c>
      <c r="I772" s="156" t="s">
        <v>153</v>
      </c>
      <c r="J772" s="167">
        <v>7500</v>
      </c>
      <c r="K772" s="156">
        <v>1</v>
      </c>
    </row>
    <row r="773" ht="21.95" customHeight="1" spans="1:11">
      <c r="A773" s="156" t="s">
        <v>1052</v>
      </c>
      <c r="B773" s="156" t="s">
        <v>33</v>
      </c>
      <c r="C773" s="156" t="s">
        <v>136</v>
      </c>
      <c r="D773" s="154" t="s">
        <v>1251</v>
      </c>
      <c r="E773" s="154" t="s">
        <v>1252</v>
      </c>
      <c r="F773" s="154" t="s">
        <v>21</v>
      </c>
      <c r="G773" s="154" t="s">
        <v>1254</v>
      </c>
      <c r="H773" s="154" t="s">
        <v>168</v>
      </c>
      <c r="I773" s="156" t="s">
        <v>153</v>
      </c>
      <c r="J773" s="167">
        <v>7500</v>
      </c>
      <c r="K773" s="156">
        <v>1</v>
      </c>
    </row>
    <row r="774" ht="21.95" customHeight="1" spans="1:11">
      <c r="A774" s="156" t="s">
        <v>1085</v>
      </c>
      <c r="B774" s="156" t="s">
        <v>33</v>
      </c>
      <c r="C774" s="156" t="s">
        <v>142</v>
      </c>
      <c r="D774" s="154" t="s">
        <v>1251</v>
      </c>
      <c r="E774" s="154" t="s">
        <v>1252</v>
      </c>
      <c r="F774" s="154" t="s">
        <v>21</v>
      </c>
      <c r="G774" s="154" t="s">
        <v>1081</v>
      </c>
      <c r="H774" s="154" t="s">
        <v>1055</v>
      </c>
      <c r="I774" s="156" t="s">
        <v>153</v>
      </c>
      <c r="J774" s="167">
        <v>45000</v>
      </c>
      <c r="K774" s="156">
        <v>1</v>
      </c>
    </row>
    <row r="775" ht="21.95" customHeight="1" spans="1:11">
      <c r="A775" s="147" t="s">
        <v>1255</v>
      </c>
      <c r="B775" s="146"/>
      <c r="C775" s="146"/>
      <c r="D775" s="160"/>
      <c r="K775" s="146"/>
    </row>
    <row r="776" ht="21.95" customHeight="1" spans="1:11">
      <c r="A776" s="161" t="s">
        <v>5</v>
      </c>
      <c r="B776" s="150" t="s">
        <v>6</v>
      </c>
      <c r="C776" s="150" t="s">
        <v>1095</v>
      </c>
      <c r="D776" s="150" t="s">
        <v>9</v>
      </c>
      <c r="E776" s="150" t="s">
        <v>10</v>
      </c>
      <c r="F776" s="150" t="s">
        <v>11</v>
      </c>
      <c r="G776" s="150" t="s">
        <v>12</v>
      </c>
      <c r="H776" s="150" t="s">
        <v>13</v>
      </c>
      <c r="I776" s="150" t="s">
        <v>14</v>
      </c>
      <c r="J776" s="150" t="s">
        <v>15</v>
      </c>
      <c r="K776" s="150" t="s">
        <v>16</v>
      </c>
    </row>
    <row r="777" ht="21.95" customHeight="1" spans="1:12">
      <c r="A777" s="168" t="s">
        <v>1256</v>
      </c>
      <c r="B777" s="152" t="s">
        <v>114</v>
      </c>
      <c r="C777" s="152" t="s">
        <v>114</v>
      </c>
      <c r="D777" s="153" t="s">
        <v>1257</v>
      </c>
      <c r="E777" s="153" t="s">
        <v>1258</v>
      </c>
      <c r="F777" s="153" t="s">
        <v>21</v>
      </c>
      <c r="G777" s="153" t="s">
        <v>1259</v>
      </c>
      <c r="H777" s="153" t="s">
        <v>1242</v>
      </c>
      <c r="I777" s="152" t="s">
        <v>153</v>
      </c>
      <c r="J777" s="157">
        <v>1375000</v>
      </c>
      <c r="K777" s="152">
        <v>2</v>
      </c>
      <c r="L777" s="169"/>
    </row>
    <row r="778" ht="21.95" customHeight="1" spans="1:12">
      <c r="A778" s="168" t="s">
        <v>1256</v>
      </c>
      <c r="B778" s="152" t="s">
        <v>114</v>
      </c>
      <c r="C778" s="152" t="s">
        <v>114</v>
      </c>
      <c r="D778" s="153" t="s">
        <v>1260</v>
      </c>
      <c r="E778" s="153" t="s">
        <v>1141</v>
      </c>
      <c r="F778" s="153" t="s">
        <v>21</v>
      </c>
      <c r="G778" s="153" t="s">
        <v>1259</v>
      </c>
      <c r="H778" s="153" t="s">
        <v>1242</v>
      </c>
      <c r="I778" s="152" t="s">
        <v>153</v>
      </c>
      <c r="J778" s="157">
        <v>500000</v>
      </c>
      <c r="K778" s="152">
        <v>3</v>
      </c>
      <c r="L778" s="169"/>
    </row>
    <row r="779" ht="21.95" customHeight="1" spans="1:12">
      <c r="A779" s="168" t="s">
        <v>1256</v>
      </c>
      <c r="B779" s="152" t="s">
        <v>114</v>
      </c>
      <c r="C779" s="152" t="s">
        <v>114</v>
      </c>
      <c r="D779" s="153" t="s">
        <v>1261</v>
      </c>
      <c r="E779" s="153" t="s">
        <v>1141</v>
      </c>
      <c r="F779" s="153" t="s">
        <v>21</v>
      </c>
      <c r="G779" s="153" t="s">
        <v>1259</v>
      </c>
      <c r="H779" s="153" t="s">
        <v>1242</v>
      </c>
      <c r="I779" s="152" t="s">
        <v>153</v>
      </c>
      <c r="J779" s="157">
        <v>630000</v>
      </c>
      <c r="K779" s="152">
        <v>2</v>
      </c>
      <c r="L779" s="169"/>
    </row>
    <row r="780" ht="21.95" customHeight="1" spans="1:12">
      <c r="A780" s="168" t="s">
        <v>1256</v>
      </c>
      <c r="B780" s="152" t="s">
        <v>114</v>
      </c>
      <c r="C780" s="152" t="s">
        <v>114</v>
      </c>
      <c r="D780" s="153" t="s">
        <v>1262</v>
      </c>
      <c r="E780" s="153" t="s">
        <v>1141</v>
      </c>
      <c r="F780" s="153" t="s">
        <v>21</v>
      </c>
      <c r="G780" s="153" t="s">
        <v>1259</v>
      </c>
      <c r="H780" s="153" t="s">
        <v>1242</v>
      </c>
      <c r="I780" s="152" t="s">
        <v>153</v>
      </c>
      <c r="J780" s="157">
        <v>650000</v>
      </c>
      <c r="K780" s="152">
        <v>2</v>
      </c>
      <c r="L780" s="169"/>
    </row>
    <row r="781" ht="21.95" customHeight="1" spans="1:12">
      <c r="A781" s="168" t="s">
        <v>1256</v>
      </c>
      <c r="B781" s="152" t="s">
        <v>114</v>
      </c>
      <c r="C781" s="152" t="s">
        <v>114</v>
      </c>
      <c r="D781" s="153" t="s">
        <v>1263</v>
      </c>
      <c r="E781" s="153" t="s">
        <v>1264</v>
      </c>
      <c r="F781" s="153" t="s">
        <v>21</v>
      </c>
      <c r="G781" s="153" t="s">
        <v>1253</v>
      </c>
      <c r="H781" s="153" t="s">
        <v>1265</v>
      </c>
      <c r="I781" s="152" t="s">
        <v>153</v>
      </c>
      <c r="J781" s="157">
        <v>165000</v>
      </c>
      <c r="K781" s="152">
        <v>1</v>
      </c>
      <c r="L781" s="169"/>
    </row>
    <row r="782" ht="21.95" customHeight="1" spans="1:12">
      <c r="A782" s="168" t="s">
        <v>1256</v>
      </c>
      <c r="B782" s="152" t="s">
        <v>114</v>
      </c>
      <c r="C782" s="152" t="s">
        <v>114</v>
      </c>
      <c r="D782" s="153" t="s">
        <v>1266</v>
      </c>
      <c r="E782" s="153" t="s">
        <v>1267</v>
      </c>
      <c r="F782" s="153" t="s">
        <v>21</v>
      </c>
      <c r="G782" s="153" t="s">
        <v>1268</v>
      </c>
      <c r="H782" s="153" t="s">
        <v>1269</v>
      </c>
      <c r="I782" s="152" t="s">
        <v>153</v>
      </c>
      <c r="J782" s="157">
        <v>275000</v>
      </c>
      <c r="K782" s="152">
        <v>2</v>
      </c>
      <c r="L782" s="169"/>
    </row>
    <row r="783" ht="21.95" customHeight="1" spans="1:12">
      <c r="A783" s="168" t="s">
        <v>1256</v>
      </c>
      <c r="B783" s="152" t="s">
        <v>114</v>
      </c>
      <c r="C783" s="152" t="s">
        <v>114</v>
      </c>
      <c r="D783" s="153" t="s">
        <v>1270</v>
      </c>
      <c r="E783" s="153" t="s">
        <v>1271</v>
      </c>
      <c r="F783" s="153" t="s">
        <v>21</v>
      </c>
      <c r="G783" s="153" t="s">
        <v>234</v>
      </c>
      <c r="H783" s="153" t="s">
        <v>1204</v>
      </c>
      <c r="I783" s="152" t="s">
        <v>153</v>
      </c>
      <c r="J783" s="157">
        <v>250000</v>
      </c>
      <c r="K783" s="152">
        <v>2</v>
      </c>
      <c r="L783" s="169"/>
    </row>
    <row r="784" ht="21.95" customHeight="1" spans="1:12">
      <c r="A784" s="168" t="s">
        <v>1272</v>
      </c>
      <c r="B784" s="152" t="s">
        <v>114</v>
      </c>
      <c r="C784" s="152" t="s">
        <v>114</v>
      </c>
      <c r="D784" s="153" t="s">
        <v>1257</v>
      </c>
      <c r="E784" s="153" t="s">
        <v>1258</v>
      </c>
      <c r="F784" s="153" t="s">
        <v>21</v>
      </c>
      <c r="G784" s="153" t="s">
        <v>1259</v>
      </c>
      <c r="H784" s="153" t="s">
        <v>1242</v>
      </c>
      <c r="I784" s="152" t="s">
        <v>153</v>
      </c>
      <c r="J784" s="157">
        <v>500000</v>
      </c>
      <c r="K784" s="152">
        <v>2</v>
      </c>
      <c r="L784" s="169"/>
    </row>
    <row r="785" ht="21.95" customHeight="1" spans="1:12">
      <c r="A785" s="168" t="s">
        <v>1272</v>
      </c>
      <c r="B785" s="152" t="s">
        <v>114</v>
      </c>
      <c r="C785" s="152" t="s">
        <v>114</v>
      </c>
      <c r="D785" s="153" t="s">
        <v>1260</v>
      </c>
      <c r="E785" s="153" t="s">
        <v>1141</v>
      </c>
      <c r="F785" s="153" t="s">
        <v>21</v>
      </c>
      <c r="G785" s="153" t="s">
        <v>1259</v>
      </c>
      <c r="H785" s="153" t="s">
        <v>1242</v>
      </c>
      <c r="I785" s="152" t="s">
        <v>153</v>
      </c>
      <c r="J785" s="157">
        <v>370000</v>
      </c>
      <c r="K785" s="152">
        <v>1</v>
      </c>
      <c r="L785" s="169"/>
    </row>
    <row r="786" ht="21.95" customHeight="1" spans="1:12">
      <c r="A786" s="168" t="s">
        <v>1272</v>
      </c>
      <c r="B786" s="152" t="s">
        <v>114</v>
      </c>
      <c r="C786" s="152" t="s">
        <v>114</v>
      </c>
      <c r="D786" s="153" t="s">
        <v>1261</v>
      </c>
      <c r="E786" s="153" t="s">
        <v>1273</v>
      </c>
      <c r="F786" s="153" t="s">
        <v>21</v>
      </c>
      <c r="G786" s="153" t="s">
        <v>1259</v>
      </c>
      <c r="H786" s="153" t="s">
        <v>1242</v>
      </c>
      <c r="I786" s="152" t="s">
        <v>153</v>
      </c>
      <c r="J786" s="157">
        <v>490000</v>
      </c>
      <c r="K786" s="152">
        <v>1</v>
      </c>
      <c r="L786" s="169"/>
    </row>
    <row r="787" ht="21.95" customHeight="1" spans="1:12">
      <c r="A787" s="168" t="s">
        <v>1272</v>
      </c>
      <c r="B787" s="152" t="s">
        <v>114</v>
      </c>
      <c r="C787" s="152" t="s">
        <v>114</v>
      </c>
      <c r="D787" s="153" t="s">
        <v>1262</v>
      </c>
      <c r="E787" s="153" t="s">
        <v>1141</v>
      </c>
      <c r="F787" s="153" t="s">
        <v>21</v>
      </c>
      <c r="G787" s="153" t="s">
        <v>1259</v>
      </c>
      <c r="H787" s="153" t="s">
        <v>1242</v>
      </c>
      <c r="I787" s="152" t="s">
        <v>153</v>
      </c>
      <c r="J787" s="157">
        <v>225000</v>
      </c>
      <c r="K787" s="152">
        <v>2</v>
      </c>
      <c r="L787" s="169"/>
    </row>
    <row r="788" ht="21.95" customHeight="1" spans="1:12">
      <c r="A788" s="168" t="s">
        <v>1272</v>
      </c>
      <c r="B788" s="152" t="s">
        <v>114</v>
      </c>
      <c r="C788" s="152" t="s">
        <v>114</v>
      </c>
      <c r="D788" s="153" t="s">
        <v>1274</v>
      </c>
      <c r="E788" s="153" t="s">
        <v>1152</v>
      </c>
      <c r="F788" s="153" t="s">
        <v>21</v>
      </c>
      <c r="G788" s="153" t="s">
        <v>1259</v>
      </c>
      <c r="H788" s="153" t="s">
        <v>1242</v>
      </c>
      <c r="I788" s="152" t="s">
        <v>153</v>
      </c>
      <c r="J788" s="157">
        <v>320000</v>
      </c>
      <c r="K788" s="152">
        <v>3</v>
      </c>
      <c r="L788" s="169"/>
    </row>
    <row r="789" ht="21.95" customHeight="1" spans="1:12">
      <c r="A789" s="168" t="s">
        <v>1272</v>
      </c>
      <c r="B789" s="152" t="s">
        <v>114</v>
      </c>
      <c r="C789" s="152" t="s">
        <v>114</v>
      </c>
      <c r="D789" s="153" t="s">
        <v>1263</v>
      </c>
      <c r="E789" s="153" t="s">
        <v>1264</v>
      </c>
      <c r="F789" s="153" t="s">
        <v>21</v>
      </c>
      <c r="G789" s="153" t="s">
        <v>1253</v>
      </c>
      <c r="H789" s="153" t="s">
        <v>1265</v>
      </c>
      <c r="I789" s="152" t="s">
        <v>153</v>
      </c>
      <c r="J789" s="157">
        <v>55000</v>
      </c>
      <c r="K789" s="152">
        <v>1</v>
      </c>
      <c r="L789" s="169"/>
    </row>
    <row r="790" ht="21.95" customHeight="1" spans="1:12">
      <c r="A790" s="168" t="s">
        <v>1272</v>
      </c>
      <c r="B790" s="152" t="s">
        <v>114</v>
      </c>
      <c r="C790" s="152" t="s">
        <v>114</v>
      </c>
      <c r="D790" s="153" t="s">
        <v>1266</v>
      </c>
      <c r="E790" s="153" t="s">
        <v>1267</v>
      </c>
      <c r="F790" s="153" t="s">
        <v>21</v>
      </c>
      <c r="G790" s="153" t="s">
        <v>1268</v>
      </c>
      <c r="H790" s="153" t="s">
        <v>1269</v>
      </c>
      <c r="I790" s="152" t="s">
        <v>153</v>
      </c>
      <c r="J790" s="157">
        <v>110000</v>
      </c>
      <c r="K790" s="152">
        <v>2</v>
      </c>
      <c r="L790" s="169"/>
    </row>
    <row r="791" ht="21.95" customHeight="1" spans="1:12">
      <c r="A791" s="168" t="s">
        <v>1272</v>
      </c>
      <c r="B791" s="152" t="s">
        <v>114</v>
      </c>
      <c r="C791" s="152" t="s">
        <v>114</v>
      </c>
      <c r="D791" s="153" t="s">
        <v>1270</v>
      </c>
      <c r="E791" s="153" t="s">
        <v>1271</v>
      </c>
      <c r="F791" s="153" t="s">
        <v>21</v>
      </c>
      <c r="G791" s="153" t="s">
        <v>234</v>
      </c>
      <c r="H791" s="153" t="s">
        <v>1204</v>
      </c>
      <c r="I791" s="152" t="s">
        <v>153</v>
      </c>
      <c r="J791" s="157">
        <v>125000</v>
      </c>
      <c r="K791" s="152">
        <v>2</v>
      </c>
      <c r="L791" s="169"/>
    </row>
    <row r="792" ht="21.95" customHeight="1" spans="1:12">
      <c r="A792" s="168" t="s">
        <v>1275</v>
      </c>
      <c r="B792" s="152" t="s">
        <v>114</v>
      </c>
      <c r="C792" s="152" t="s">
        <v>114</v>
      </c>
      <c r="D792" s="153" t="s">
        <v>1257</v>
      </c>
      <c r="E792" s="153" t="s">
        <v>1258</v>
      </c>
      <c r="F792" s="153" t="s">
        <v>21</v>
      </c>
      <c r="G792" s="153" t="s">
        <v>1259</v>
      </c>
      <c r="H792" s="153" t="s">
        <v>1242</v>
      </c>
      <c r="I792" s="152" t="s">
        <v>153</v>
      </c>
      <c r="J792" s="157">
        <v>310000</v>
      </c>
      <c r="K792" s="152">
        <v>2</v>
      </c>
      <c r="L792" s="169"/>
    </row>
    <row r="793" ht="21.95" customHeight="1" spans="1:12">
      <c r="A793" s="168" t="s">
        <v>1275</v>
      </c>
      <c r="B793" s="152" t="s">
        <v>114</v>
      </c>
      <c r="C793" s="152" t="s">
        <v>114</v>
      </c>
      <c r="D793" s="153" t="s">
        <v>1260</v>
      </c>
      <c r="E793" s="153" t="s">
        <v>1141</v>
      </c>
      <c r="F793" s="153" t="s">
        <v>21</v>
      </c>
      <c r="G793" s="153" t="s">
        <v>1259</v>
      </c>
      <c r="H793" s="153" t="s">
        <v>1242</v>
      </c>
      <c r="I793" s="152" t="s">
        <v>153</v>
      </c>
      <c r="J793" s="157">
        <v>200000</v>
      </c>
      <c r="K793" s="152">
        <v>2</v>
      </c>
      <c r="L793" s="169"/>
    </row>
    <row r="794" ht="21.95" customHeight="1" spans="1:12">
      <c r="A794" s="168" t="s">
        <v>1275</v>
      </c>
      <c r="B794" s="152" t="s">
        <v>114</v>
      </c>
      <c r="C794" s="152" t="s">
        <v>114</v>
      </c>
      <c r="D794" s="153" t="s">
        <v>1261</v>
      </c>
      <c r="E794" s="153" t="s">
        <v>1141</v>
      </c>
      <c r="F794" s="153" t="s">
        <v>21</v>
      </c>
      <c r="G794" s="153" t="s">
        <v>1259</v>
      </c>
      <c r="H794" s="153" t="s">
        <v>1242</v>
      </c>
      <c r="I794" s="152" t="s">
        <v>153</v>
      </c>
      <c r="J794" s="157">
        <v>320000</v>
      </c>
      <c r="K794" s="152">
        <v>1</v>
      </c>
      <c r="L794" s="169"/>
    </row>
    <row r="795" ht="21.95" customHeight="1" spans="1:12">
      <c r="A795" s="168" t="s">
        <v>1275</v>
      </c>
      <c r="B795" s="152" t="s">
        <v>114</v>
      </c>
      <c r="C795" s="152" t="s">
        <v>114</v>
      </c>
      <c r="D795" s="153" t="s">
        <v>1262</v>
      </c>
      <c r="E795" s="153" t="s">
        <v>1141</v>
      </c>
      <c r="F795" s="153" t="s">
        <v>21</v>
      </c>
      <c r="G795" s="153" t="s">
        <v>1259</v>
      </c>
      <c r="H795" s="153" t="s">
        <v>1242</v>
      </c>
      <c r="I795" s="152" t="s">
        <v>153</v>
      </c>
      <c r="J795" s="157">
        <v>360000</v>
      </c>
      <c r="K795" s="152">
        <v>1</v>
      </c>
      <c r="L795" s="169"/>
    </row>
    <row r="796" ht="21.95" customHeight="1" spans="1:12">
      <c r="A796" s="168" t="s">
        <v>1275</v>
      </c>
      <c r="B796" s="152" t="s">
        <v>114</v>
      </c>
      <c r="C796" s="152" t="s">
        <v>114</v>
      </c>
      <c r="D796" s="153" t="s">
        <v>1263</v>
      </c>
      <c r="E796" s="153" t="s">
        <v>1264</v>
      </c>
      <c r="F796" s="153" t="s">
        <v>21</v>
      </c>
      <c r="G796" s="153" t="s">
        <v>1253</v>
      </c>
      <c r="H796" s="153" t="s">
        <v>1265</v>
      </c>
      <c r="I796" s="152" t="s">
        <v>153</v>
      </c>
      <c r="J796" s="157">
        <v>65000</v>
      </c>
      <c r="K796" s="152">
        <v>1</v>
      </c>
      <c r="L796" s="169"/>
    </row>
    <row r="797" ht="21.95" customHeight="1" spans="1:12">
      <c r="A797" s="168" t="s">
        <v>1275</v>
      </c>
      <c r="B797" s="152" t="s">
        <v>114</v>
      </c>
      <c r="C797" s="152" t="s">
        <v>114</v>
      </c>
      <c r="D797" s="153" t="s">
        <v>1266</v>
      </c>
      <c r="E797" s="153" t="s">
        <v>1267</v>
      </c>
      <c r="F797" s="153" t="s">
        <v>21</v>
      </c>
      <c r="G797" s="153" t="s">
        <v>1268</v>
      </c>
      <c r="H797" s="153" t="s">
        <v>1269</v>
      </c>
      <c r="I797" s="152" t="s">
        <v>153</v>
      </c>
      <c r="J797" s="157">
        <v>110000</v>
      </c>
      <c r="K797" s="152">
        <v>2</v>
      </c>
      <c r="L797" s="169"/>
    </row>
    <row r="798" ht="21.95" customHeight="1" spans="1:12">
      <c r="A798" s="168" t="s">
        <v>1275</v>
      </c>
      <c r="B798" s="152" t="s">
        <v>114</v>
      </c>
      <c r="C798" s="152" t="s">
        <v>114</v>
      </c>
      <c r="D798" s="153" t="s">
        <v>1270</v>
      </c>
      <c r="E798" s="153" t="s">
        <v>1271</v>
      </c>
      <c r="F798" s="153" t="s">
        <v>21</v>
      </c>
      <c r="G798" s="153" t="s">
        <v>234</v>
      </c>
      <c r="H798" s="153" t="s">
        <v>1204</v>
      </c>
      <c r="I798" s="152" t="s">
        <v>153</v>
      </c>
      <c r="J798" s="157">
        <v>110000</v>
      </c>
      <c r="K798" s="152">
        <v>2</v>
      </c>
      <c r="L798" s="169"/>
    </row>
    <row r="799" ht="21.95" customHeight="1" spans="1:12">
      <c r="A799" s="168" t="s">
        <v>1276</v>
      </c>
      <c r="B799" s="152" t="s">
        <v>114</v>
      </c>
      <c r="C799" s="152" t="s">
        <v>114</v>
      </c>
      <c r="D799" s="153" t="s">
        <v>1257</v>
      </c>
      <c r="E799" s="153" t="s">
        <v>1258</v>
      </c>
      <c r="F799" s="153" t="s">
        <v>21</v>
      </c>
      <c r="G799" s="153" t="s">
        <v>1259</v>
      </c>
      <c r="H799" s="153" t="s">
        <v>1242</v>
      </c>
      <c r="I799" s="152" t="s">
        <v>153</v>
      </c>
      <c r="J799" s="157">
        <v>390000</v>
      </c>
      <c r="K799" s="152">
        <v>2</v>
      </c>
      <c r="L799" s="169"/>
    </row>
    <row r="800" ht="21.95" customHeight="1" spans="1:12">
      <c r="A800" s="168" t="s">
        <v>1276</v>
      </c>
      <c r="B800" s="152" t="s">
        <v>114</v>
      </c>
      <c r="C800" s="152" t="s">
        <v>114</v>
      </c>
      <c r="D800" s="153" t="s">
        <v>1260</v>
      </c>
      <c r="E800" s="153" t="s">
        <v>1141</v>
      </c>
      <c r="F800" s="153" t="s">
        <v>21</v>
      </c>
      <c r="G800" s="153" t="s">
        <v>1259</v>
      </c>
      <c r="H800" s="153" t="s">
        <v>1242</v>
      </c>
      <c r="I800" s="152" t="s">
        <v>153</v>
      </c>
      <c r="J800" s="157">
        <v>315000</v>
      </c>
      <c r="K800" s="152">
        <v>2</v>
      </c>
      <c r="L800" s="169"/>
    </row>
    <row r="801" ht="21.95" customHeight="1" spans="1:12">
      <c r="A801" s="168" t="s">
        <v>1276</v>
      </c>
      <c r="B801" s="152" t="s">
        <v>114</v>
      </c>
      <c r="C801" s="152" t="s">
        <v>114</v>
      </c>
      <c r="D801" s="153" t="s">
        <v>1261</v>
      </c>
      <c r="E801" s="153" t="s">
        <v>1141</v>
      </c>
      <c r="F801" s="153" t="s">
        <v>21</v>
      </c>
      <c r="G801" s="153" t="s">
        <v>1259</v>
      </c>
      <c r="H801" s="153" t="s">
        <v>1242</v>
      </c>
      <c r="I801" s="152" t="s">
        <v>153</v>
      </c>
      <c r="J801" s="157">
        <v>375000</v>
      </c>
      <c r="K801" s="152">
        <v>1</v>
      </c>
      <c r="L801" s="169"/>
    </row>
    <row r="802" ht="21.95" customHeight="1" spans="1:12">
      <c r="A802" s="168" t="s">
        <v>1276</v>
      </c>
      <c r="B802" s="152" t="s">
        <v>114</v>
      </c>
      <c r="C802" s="152" t="s">
        <v>114</v>
      </c>
      <c r="D802" s="153" t="s">
        <v>1262</v>
      </c>
      <c r="E802" s="153" t="s">
        <v>1141</v>
      </c>
      <c r="F802" s="153" t="s">
        <v>21</v>
      </c>
      <c r="G802" s="153" t="s">
        <v>1259</v>
      </c>
      <c r="H802" s="153" t="s">
        <v>1242</v>
      </c>
      <c r="I802" s="152" t="s">
        <v>153</v>
      </c>
      <c r="J802" s="157">
        <v>415000</v>
      </c>
      <c r="K802" s="152">
        <v>1</v>
      </c>
      <c r="L802" s="169"/>
    </row>
    <row r="803" ht="21.95" customHeight="1" spans="1:12">
      <c r="A803" s="168" t="s">
        <v>1276</v>
      </c>
      <c r="B803" s="152" t="s">
        <v>114</v>
      </c>
      <c r="C803" s="152" t="s">
        <v>114</v>
      </c>
      <c r="D803" s="153" t="s">
        <v>1263</v>
      </c>
      <c r="E803" s="153" t="s">
        <v>1264</v>
      </c>
      <c r="F803" s="153" t="s">
        <v>21</v>
      </c>
      <c r="G803" s="153" t="s">
        <v>1253</v>
      </c>
      <c r="H803" s="153" t="s">
        <v>1265</v>
      </c>
      <c r="I803" s="152" t="s">
        <v>153</v>
      </c>
      <c r="J803" s="157">
        <v>40000</v>
      </c>
      <c r="K803" s="152">
        <v>1</v>
      </c>
      <c r="L803" s="169"/>
    </row>
    <row r="804" ht="21.95" customHeight="1" spans="1:12">
      <c r="A804" s="168" t="s">
        <v>1276</v>
      </c>
      <c r="B804" s="152" t="s">
        <v>114</v>
      </c>
      <c r="C804" s="152" t="s">
        <v>114</v>
      </c>
      <c r="D804" s="153" t="s">
        <v>1266</v>
      </c>
      <c r="E804" s="153" t="s">
        <v>1267</v>
      </c>
      <c r="F804" s="153" t="s">
        <v>21</v>
      </c>
      <c r="G804" s="153" t="s">
        <v>1268</v>
      </c>
      <c r="H804" s="153" t="s">
        <v>1269</v>
      </c>
      <c r="I804" s="152" t="s">
        <v>153</v>
      </c>
      <c r="J804" s="157">
        <v>95000</v>
      </c>
      <c r="K804" s="152">
        <v>2</v>
      </c>
      <c r="L804" s="169"/>
    </row>
    <row r="805" ht="21.95" customHeight="1" spans="1:12">
      <c r="A805" s="168" t="s">
        <v>1276</v>
      </c>
      <c r="B805" s="152" t="s">
        <v>114</v>
      </c>
      <c r="C805" s="152" t="s">
        <v>114</v>
      </c>
      <c r="D805" s="153" t="s">
        <v>1270</v>
      </c>
      <c r="E805" s="153" t="s">
        <v>1271</v>
      </c>
      <c r="F805" s="153" t="s">
        <v>21</v>
      </c>
      <c r="G805" s="153" t="s">
        <v>234</v>
      </c>
      <c r="H805" s="153" t="s">
        <v>1204</v>
      </c>
      <c r="I805" s="152" t="s">
        <v>153</v>
      </c>
      <c r="J805" s="157">
        <v>100000</v>
      </c>
      <c r="K805" s="152">
        <v>2</v>
      </c>
      <c r="L805" s="169"/>
    </row>
    <row r="806" ht="21.95" customHeight="1" spans="1:12">
      <c r="A806" s="168" t="s">
        <v>1277</v>
      </c>
      <c r="B806" s="152" t="s">
        <v>114</v>
      </c>
      <c r="C806" s="152" t="s">
        <v>114</v>
      </c>
      <c r="D806" s="153" t="s">
        <v>1257</v>
      </c>
      <c r="E806" s="153" t="s">
        <v>1258</v>
      </c>
      <c r="F806" s="153" t="s">
        <v>21</v>
      </c>
      <c r="G806" s="153" t="s">
        <v>1259</v>
      </c>
      <c r="H806" s="153" t="s">
        <v>1242</v>
      </c>
      <c r="I806" s="152" t="s">
        <v>153</v>
      </c>
      <c r="J806" s="157">
        <v>300000</v>
      </c>
      <c r="K806" s="152">
        <v>2</v>
      </c>
      <c r="L806" s="169"/>
    </row>
    <row r="807" ht="21.95" customHeight="1" spans="1:12">
      <c r="A807" s="168" t="s">
        <v>1277</v>
      </c>
      <c r="B807" s="152" t="s">
        <v>114</v>
      </c>
      <c r="C807" s="152" t="s">
        <v>114</v>
      </c>
      <c r="D807" s="153" t="s">
        <v>1260</v>
      </c>
      <c r="E807" s="153" t="s">
        <v>1141</v>
      </c>
      <c r="F807" s="153" t="s">
        <v>21</v>
      </c>
      <c r="G807" s="153" t="s">
        <v>1259</v>
      </c>
      <c r="H807" s="153" t="s">
        <v>1242</v>
      </c>
      <c r="I807" s="152" t="s">
        <v>153</v>
      </c>
      <c r="J807" s="157">
        <v>260000</v>
      </c>
      <c r="K807" s="152">
        <v>2</v>
      </c>
      <c r="L807" s="169"/>
    </row>
    <row r="808" ht="21.95" customHeight="1" spans="1:12">
      <c r="A808" s="168" t="s">
        <v>1277</v>
      </c>
      <c r="B808" s="152" t="s">
        <v>114</v>
      </c>
      <c r="C808" s="152" t="s">
        <v>114</v>
      </c>
      <c r="D808" s="153" t="s">
        <v>1261</v>
      </c>
      <c r="E808" s="153" t="s">
        <v>1141</v>
      </c>
      <c r="F808" s="153" t="s">
        <v>21</v>
      </c>
      <c r="G808" s="153" t="s">
        <v>1259</v>
      </c>
      <c r="H808" s="153" t="s">
        <v>1242</v>
      </c>
      <c r="I808" s="152" t="s">
        <v>153</v>
      </c>
      <c r="J808" s="157">
        <v>280000</v>
      </c>
      <c r="K808" s="152">
        <v>1</v>
      </c>
      <c r="L808" s="169"/>
    </row>
    <row r="809" ht="21.95" customHeight="1" spans="1:12">
      <c r="A809" s="168" t="s">
        <v>1277</v>
      </c>
      <c r="B809" s="152" t="s">
        <v>114</v>
      </c>
      <c r="C809" s="152" t="s">
        <v>114</v>
      </c>
      <c r="D809" s="153" t="s">
        <v>1262</v>
      </c>
      <c r="E809" s="153" t="s">
        <v>1141</v>
      </c>
      <c r="F809" s="153" t="s">
        <v>21</v>
      </c>
      <c r="G809" s="153" t="s">
        <v>1259</v>
      </c>
      <c r="H809" s="153" t="s">
        <v>1242</v>
      </c>
      <c r="I809" s="152" t="s">
        <v>153</v>
      </c>
      <c r="J809" s="157">
        <v>395000</v>
      </c>
      <c r="K809" s="152">
        <v>1</v>
      </c>
      <c r="L809" s="169"/>
    </row>
    <row r="810" ht="21.95" customHeight="1" spans="1:12">
      <c r="A810" s="168" t="s">
        <v>1277</v>
      </c>
      <c r="B810" s="152" t="s">
        <v>114</v>
      </c>
      <c r="C810" s="152" t="s">
        <v>114</v>
      </c>
      <c r="D810" s="153" t="s">
        <v>1263</v>
      </c>
      <c r="E810" s="153" t="s">
        <v>1264</v>
      </c>
      <c r="F810" s="153" t="s">
        <v>21</v>
      </c>
      <c r="G810" s="153" t="s">
        <v>1253</v>
      </c>
      <c r="H810" s="153" t="s">
        <v>1265</v>
      </c>
      <c r="I810" s="152" t="s">
        <v>153</v>
      </c>
      <c r="J810" s="157">
        <v>80000</v>
      </c>
      <c r="K810" s="152">
        <v>1</v>
      </c>
      <c r="L810" s="169"/>
    </row>
    <row r="811" ht="21.95" customHeight="1" spans="1:12">
      <c r="A811" s="168" t="s">
        <v>1277</v>
      </c>
      <c r="B811" s="152" t="s">
        <v>114</v>
      </c>
      <c r="C811" s="152" t="s">
        <v>114</v>
      </c>
      <c r="D811" s="153" t="s">
        <v>1266</v>
      </c>
      <c r="E811" s="153" t="s">
        <v>1267</v>
      </c>
      <c r="F811" s="153" t="s">
        <v>21</v>
      </c>
      <c r="G811" s="153" t="s">
        <v>1268</v>
      </c>
      <c r="H811" s="153" t="s">
        <v>1269</v>
      </c>
      <c r="I811" s="152" t="s">
        <v>153</v>
      </c>
      <c r="J811" s="157">
        <v>100000</v>
      </c>
      <c r="K811" s="152">
        <v>2</v>
      </c>
      <c r="L811" s="169"/>
    </row>
    <row r="812" ht="21.95" customHeight="1" spans="1:12">
      <c r="A812" s="168" t="s">
        <v>1277</v>
      </c>
      <c r="B812" s="152" t="s">
        <v>114</v>
      </c>
      <c r="C812" s="152" t="s">
        <v>114</v>
      </c>
      <c r="D812" s="153" t="s">
        <v>1270</v>
      </c>
      <c r="E812" s="153" t="s">
        <v>1271</v>
      </c>
      <c r="F812" s="153" t="s">
        <v>21</v>
      </c>
      <c r="G812" s="153" t="s">
        <v>234</v>
      </c>
      <c r="H812" s="153" t="s">
        <v>1204</v>
      </c>
      <c r="I812" s="152" t="s">
        <v>153</v>
      </c>
      <c r="J812" s="157">
        <v>85000</v>
      </c>
      <c r="K812" s="152">
        <v>2</v>
      </c>
      <c r="L812" s="169"/>
    </row>
    <row r="813" ht="21.95" customHeight="1" spans="1:12">
      <c r="A813" s="168" t="s">
        <v>1278</v>
      </c>
      <c r="B813" s="152" t="s">
        <v>114</v>
      </c>
      <c r="C813" s="152" t="s">
        <v>114</v>
      </c>
      <c r="D813" s="153" t="s">
        <v>1257</v>
      </c>
      <c r="E813" s="153" t="s">
        <v>1258</v>
      </c>
      <c r="F813" s="153" t="s">
        <v>21</v>
      </c>
      <c r="G813" s="153" t="s">
        <v>1259</v>
      </c>
      <c r="H813" s="153" t="s">
        <v>1242</v>
      </c>
      <c r="I813" s="152" t="s">
        <v>153</v>
      </c>
      <c r="J813" s="157">
        <v>425000</v>
      </c>
      <c r="K813" s="152">
        <v>1</v>
      </c>
      <c r="L813" s="169"/>
    </row>
    <row r="814" ht="21.95" customHeight="1" spans="1:12">
      <c r="A814" s="168" t="s">
        <v>1278</v>
      </c>
      <c r="B814" s="152" t="s">
        <v>114</v>
      </c>
      <c r="C814" s="152" t="s">
        <v>114</v>
      </c>
      <c r="D814" s="153" t="s">
        <v>1260</v>
      </c>
      <c r="E814" s="153" t="s">
        <v>1141</v>
      </c>
      <c r="F814" s="153" t="s">
        <v>21</v>
      </c>
      <c r="G814" s="153" t="s">
        <v>1259</v>
      </c>
      <c r="H814" s="153" t="s">
        <v>1242</v>
      </c>
      <c r="I814" s="152" t="s">
        <v>153</v>
      </c>
      <c r="J814" s="157">
        <v>155000</v>
      </c>
      <c r="K814" s="152">
        <v>2</v>
      </c>
      <c r="L814" s="169"/>
    </row>
    <row r="815" ht="21.95" customHeight="1" spans="1:12">
      <c r="A815" s="168" t="s">
        <v>1278</v>
      </c>
      <c r="B815" s="152" t="s">
        <v>114</v>
      </c>
      <c r="C815" s="152" t="s">
        <v>114</v>
      </c>
      <c r="D815" s="153" t="s">
        <v>1261</v>
      </c>
      <c r="E815" s="153" t="s">
        <v>1141</v>
      </c>
      <c r="F815" s="153" t="s">
        <v>21</v>
      </c>
      <c r="G815" s="153" t="s">
        <v>1259</v>
      </c>
      <c r="H815" s="153" t="s">
        <v>1242</v>
      </c>
      <c r="I815" s="152" t="s">
        <v>153</v>
      </c>
      <c r="J815" s="157">
        <v>240000</v>
      </c>
      <c r="K815" s="152">
        <v>1</v>
      </c>
      <c r="L815" s="169"/>
    </row>
    <row r="816" ht="21.95" customHeight="1" spans="1:12">
      <c r="A816" s="168" t="s">
        <v>1278</v>
      </c>
      <c r="B816" s="152" t="s">
        <v>114</v>
      </c>
      <c r="C816" s="152" t="s">
        <v>114</v>
      </c>
      <c r="D816" s="153" t="s">
        <v>1262</v>
      </c>
      <c r="E816" s="153" t="s">
        <v>1141</v>
      </c>
      <c r="F816" s="153" t="s">
        <v>21</v>
      </c>
      <c r="G816" s="153" t="s">
        <v>1259</v>
      </c>
      <c r="H816" s="153" t="s">
        <v>1242</v>
      </c>
      <c r="I816" s="152" t="s">
        <v>153</v>
      </c>
      <c r="J816" s="157">
        <v>260000</v>
      </c>
      <c r="K816" s="152">
        <v>1</v>
      </c>
      <c r="L816" s="169"/>
    </row>
    <row r="817" ht="21.95" customHeight="1" spans="1:12">
      <c r="A817" s="168" t="s">
        <v>1278</v>
      </c>
      <c r="B817" s="152" t="s">
        <v>114</v>
      </c>
      <c r="C817" s="152" t="s">
        <v>114</v>
      </c>
      <c r="D817" s="153" t="s">
        <v>1263</v>
      </c>
      <c r="E817" s="153" t="s">
        <v>1264</v>
      </c>
      <c r="F817" s="153" t="s">
        <v>21</v>
      </c>
      <c r="G817" s="153" t="s">
        <v>1253</v>
      </c>
      <c r="H817" s="153" t="s">
        <v>1265</v>
      </c>
      <c r="I817" s="152" t="s">
        <v>153</v>
      </c>
      <c r="J817" s="157">
        <v>50000</v>
      </c>
      <c r="K817" s="152">
        <v>1</v>
      </c>
      <c r="L817" s="169"/>
    </row>
    <row r="818" ht="21.95" customHeight="1" spans="1:12">
      <c r="A818" s="168" t="s">
        <v>1278</v>
      </c>
      <c r="B818" s="152" t="s">
        <v>114</v>
      </c>
      <c r="C818" s="152" t="s">
        <v>114</v>
      </c>
      <c r="D818" s="153" t="s">
        <v>1266</v>
      </c>
      <c r="E818" s="153" t="s">
        <v>1267</v>
      </c>
      <c r="F818" s="153" t="s">
        <v>21</v>
      </c>
      <c r="G818" s="153" t="s">
        <v>1268</v>
      </c>
      <c r="H818" s="153" t="s">
        <v>1269</v>
      </c>
      <c r="I818" s="152" t="s">
        <v>153</v>
      </c>
      <c r="J818" s="157">
        <v>80000</v>
      </c>
      <c r="K818" s="152">
        <v>2</v>
      </c>
      <c r="L818" s="169"/>
    </row>
    <row r="819" ht="21.95" customHeight="1" spans="1:12">
      <c r="A819" s="168" t="s">
        <v>1278</v>
      </c>
      <c r="B819" s="152" t="s">
        <v>114</v>
      </c>
      <c r="C819" s="152" t="s">
        <v>114</v>
      </c>
      <c r="D819" s="153" t="s">
        <v>1270</v>
      </c>
      <c r="E819" s="153" t="s">
        <v>1271</v>
      </c>
      <c r="F819" s="153" t="s">
        <v>21</v>
      </c>
      <c r="G819" s="153" t="s">
        <v>234</v>
      </c>
      <c r="H819" s="153" t="s">
        <v>1204</v>
      </c>
      <c r="I819" s="152" t="s">
        <v>153</v>
      </c>
      <c r="J819" s="157">
        <v>75000</v>
      </c>
      <c r="K819" s="152">
        <v>2</v>
      </c>
      <c r="L819" s="169"/>
    </row>
    <row r="820" ht="21.95" customHeight="1" spans="1:12">
      <c r="A820" s="168" t="s">
        <v>1279</v>
      </c>
      <c r="B820" s="152" t="s">
        <v>114</v>
      </c>
      <c r="C820" s="152" t="s">
        <v>114</v>
      </c>
      <c r="D820" s="153" t="s">
        <v>1257</v>
      </c>
      <c r="E820" s="153" t="s">
        <v>1258</v>
      </c>
      <c r="F820" s="153" t="s">
        <v>21</v>
      </c>
      <c r="G820" s="153" t="s">
        <v>1259</v>
      </c>
      <c r="H820" s="153" t="s">
        <v>1242</v>
      </c>
      <c r="I820" s="152" t="s">
        <v>153</v>
      </c>
      <c r="J820" s="157">
        <v>250000</v>
      </c>
      <c r="K820" s="152">
        <v>1</v>
      </c>
      <c r="L820" s="169"/>
    </row>
    <row r="821" ht="21.95" customHeight="1" spans="1:12">
      <c r="A821" s="168" t="s">
        <v>1279</v>
      </c>
      <c r="B821" s="152" t="s">
        <v>114</v>
      </c>
      <c r="C821" s="152" t="s">
        <v>114</v>
      </c>
      <c r="D821" s="153" t="s">
        <v>1260</v>
      </c>
      <c r="E821" s="153" t="s">
        <v>1141</v>
      </c>
      <c r="F821" s="153" t="s">
        <v>21</v>
      </c>
      <c r="G821" s="153" t="s">
        <v>1259</v>
      </c>
      <c r="H821" s="153" t="s">
        <v>1242</v>
      </c>
      <c r="I821" s="152" t="s">
        <v>153</v>
      </c>
      <c r="J821" s="157">
        <v>90000</v>
      </c>
      <c r="K821" s="152">
        <v>2</v>
      </c>
      <c r="L821" s="169"/>
    </row>
    <row r="822" ht="21.95" customHeight="1" spans="1:12">
      <c r="A822" s="168" t="s">
        <v>1279</v>
      </c>
      <c r="B822" s="152" t="s">
        <v>114</v>
      </c>
      <c r="C822" s="152" t="s">
        <v>114</v>
      </c>
      <c r="D822" s="153" t="s">
        <v>1261</v>
      </c>
      <c r="E822" s="153" t="s">
        <v>1141</v>
      </c>
      <c r="F822" s="153" t="s">
        <v>21</v>
      </c>
      <c r="G822" s="153" t="s">
        <v>1259</v>
      </c>
      <c r="H822" s="153" t="s">
        <v>1242</v>
      </c>
      <c r="I822" s="152" t="s">
        <v>153</v>
      </c>
      <c r="J822" s="157">
        <v>125000</v>
      </c>
      <c r="K822" s="152">
        <v>1</v>
      </c>
      <c r="L822" s="169"/>
    </row>
    <row r="823" ht="21.95" customHeight="1" spans="1:12">
      <c r="A823" s="168" t="s">
        <v>1279</v>
      </c>
      <c r="B823" s="152" t="s">
        <v>114</v>
      </c>
      <c r="C823" s="152" t="s">
        <v>114</v>
      </c>
      <c r="D823" s="153" t="s">
        <v>1262</v>
      </c>
      <c r="E823" s="153" t="s">
        <v>1141</v>
      </c>
      <c r="F823" s="153" t="s">
        <v>21</v>
      </c>
      <c r="G823" s="153" t="s">
        <v>1259</v>
      </c>
      <c r="H823" s="153" t="s">
        <v>1242</v>
      </c>
      <c r="I823" s="152" t="s">
        <v>153</v>
      </c>
      <c r="J823" s="157">
        <v>135000</v>
      </c>
      <c r="K823" s="152">
        <v>1</v>
      </c>
      <c r="L823" s="169"/>
    </row>
    <row r="824" ht="21.95" customHeight="1" spans="1:12">
      <c r="A824" s="168" t="s">
        <v>1279</v>
      </c>
      <c r="B824" s="152" t="s">
        <v>114</v>
      </c>
      <c r="C824" s="152" t="s">
        <v>114</v>
      </c>
      <c r="D824" s="153" t="s">
        <v>1263</v>
      </c>
      <c r="E824" s="153" t="s">
        <v>1264</v>
      </c>
      <c r="F824" s="153" t="s">
        <v>21</v>
      </c>
      <c r="G824" s="153" t="s">
        <v>1253</v>
      </c>
      <c r="H824" s="153" t="s">
        <v>1265</v>
      </c>
      <c r="I824" s="152" t="s">
        <v>153</v>
      </c>
      <c r="J824" s="157">
        <v>20000</v>
      </c>
      <c r="K824" s="152">
        <v>1</v>
      </c>
      <c r="L824" s="169"/>
    </row>
    <row r="825" ht="21.95" customHeight="1" spans="1:12">
      <c r="A825" s="168" t="s">
        <v>1279</v>
      </c>
      <c r="B825" s="152" t="s">
        <v>114</v>
      </c>
      <c r="C825" s="152" t="s">
        <v>114</v>
      </c>
      <c r="D825" s="153" t="s">
        <v>1266</v>
      </c>
      <c r="E825" s="153" t="s">
        <v>1267</v>
      </c>
      <c r="F825" s="153" t="s">
        <v>21</v>
      </c>
      <c r="G825" s="153" t="s">
        <v>1268</v>
      </c>
      <c r="H825" s="153" t="s">
        <v>1269</v>
      </c>
      <c r="I825" s="152" t="s">
        <v>153</v>
      </c>
      <c r="J825" s="157">
        <v>30000</v>
      </c>
      <c r="K825" s="152">
        <v>2</v>
      </c>
      <c r="L825" s="169"/>
    </row>
    <row r="826" ht="21.95" customHeight="1" spans="1:12">
      <c r="A826" s="168" t="s">
        <v>1279</v>
      </c>
      <c r="B826" s="152" t="s">
        <v>114</v>
      </c>
      <c r="C826" s="152" t="s">
        <v>114</v>
      </c>
      <c r="D826" s="153" t="s">
        <v>1270</v>
      </c>
      <c r="E826" s="153" t="s">
        <v>1271</v>
      </c>
      <c r="F826" s="153" t="s">
        <v>21</v>
      </c>
      <c r="G826" s="153" t="s">
        <v>234</v>
      </c>
      <c r="H826" s="153" t="s">
        <v>1204</v>
      </c>
      <c r="I826" s="152" t="s">
        <v>153</v>
      </c>
      <c r="J826" s="157">
        <v>35000</v>
      </c>
      <c r="K826" s="152">
        <v>2</v>
      </c>
      <c r="L826" s="169"/>
    </row>
    <row r="827" ht="21.95" customHeight="1" spans="1:12">
      <c r="A827" s="168" t="s">
        <v>1280</v>
      </c>
      <c r="B827" s="152" t="s">
        <v>114</v>
      </c>
      <c r="C827" s="152" t="s">
        <v>114</v>
      </c>
      <c r="D827" s="153" t="s">
        <v>1257</v>
      </c>
      <c r="E827" s="153" t="s">
        <v>1258</v>
      </c>
      <c r="F827" s="153" t="s">
        <v>21</v>
      </c>
      <c r="G827" s="153" t="s">
        <v>1259</v>
      </c>
      <c r="H827" s="153" t="s">
        <v>1242</v>
      </c>
      <c r="I827" s="152" t="s">
        <v>153</v>
      </c>
      <c r="J827" s="157">
        <v>300000</v>
      </c>
      <c r="K827" s="152">
        <v>1</v>
      </c>
      <c r="L827" s="169"/>
    </row>
    <row r="828" ht="21.95" customHeight="1" spans="1:12">
      <c r="A828" s="168" t="s">
        <v>1280</v>
      </c>
      <c r="B828" s="152" t="s">
        <v>114</v>
      </c>
      <c r="C828" s="152" t="s">
        <v>114</v>
      </c>
      <c r="D828" s="153" t="s">
        <v>1260</v>
      </c>
      <c r="E828" s="153" t="s">
        <v>1141</v>
      </c>
      <c r="F828" s="153" t="s">
        <v>21</v>
      </c>
      <c r="G828" s="153" t="s">
        <v>1259</v>
      </c>
      <c r="H828" s="153" t="s">
        <v>1242</v>
      </c>
      <c r="I828" s="152" t="s">
        <v>153</v>
      </c>
      <c r="J828" s="157">
        <v>195000</v>
      </c>
      <c r="K828" s="152">
        <v>1</v>
      </c>
      <c r="L828" s="169"/>
    </row>
    <row r="829" ht="21.95" customHeight="1" spans="1:12">
      <c r="A829" s="168" t="s">
        <v>1280</v>
      </c>
      <c r="B829" s="152" t="s">
        <v>114</v>
      </c>
      <c r="C829" s="152" t="s">
        <v>114</v>
      </c>
      <c r="D829" s="153" t="s">
        <v>1261</v>
      </c>
      <c r="E829" s="153" t="s">
        <v>1141</v>
      </c>
      <c r="F829" s="153" t="s">
        <v>21</v>
      </c>
      <c r="G829" s="153" t="s">
        <v>1259</v>
      </c>
      <c r="H829" s="153" t="s">
        <v>1242</v>
      </c>
      <c r="I829" s="152" t="s">
        <v>153</v>
      </c>
      <c r="J829" s="157">
        <v>120000</v>
      </c>
      <c r="K829" s="152">
        <v>1</v>
      </c>
      <c r="L829" s="169"/>
    </row>
    <row r="830" ht="21.95" customHeight="1" spans="1:12">
      <c r="A830" s="168" t="s">
        <v>1280</v>
      </c>
      <c r="B830" s="152" t="s">
        <v>114</v>
      </c>
      <c r="C830" s="152" t="s">
        <v>114</v>
      </c>
      <c r="D830" s="153" t="s">
        <v>1262</v>
      </c>
      <c r="E830" s="153" t="s">
        <v>1141</v>
      </c>
      <c r="F830" s="153" t="s">
        <v>21</v>
      </c>
      <c r="G830" s="153" t="s">
        <v>1259</v>
      </c>
      <c r="H830" s="153" t="s">
        <v>1242</v>
      </c>
      <c r="I830" s="152" t="s">
        <v>153</v>
      </c>
      <c r="J830" s="157">
        <v>130000</v>
      </c>
      <c r="K830" s="152">
        <v>1</v>
      </c>
      <c r="L830" s="169"/>
    </row>
    <row r="831" ht="21.95" customHeight="1" spans="1:12">
      <c r="A831" s="168" t="s">
        <v>1280</v>
      </c>
      <c r="B831" s="152" t="s">
        <v>114</v>
      </c>
      <c r="C831" s="152" t="s">
        <v>114</v>
      </c>
      <c r="D831" s="153" t="s">
        <v>1263</v>
      </c>
      <c r="E831" s="153" t="s">
        <v>1264</v>
      </c>
      <c r="F831" s="153" t="s">
        <v>21</v>
      </c>
      <c r="G831" s="153" t="s">
        <v>1253</v>
      </c>
      <c r="H831" s="153" t="s">
        <v>1265</v>
      </c>
      <c r="I831" s="152" t="s">
        <v>153</v>
      </c>
      <c r="J831" s="157">
        <v>5500</v>
      </c>
      <c r="K831" s="152">
        <v>1</v>
      </c>
      <c r="L831" s="169"/>
    </row>
    <row r="832" ht="21.95" customHeight="1" spans="1:12">
      <c r="A832" s="168" t="s">
        <v>1280</v>
      </c>
      <c r="B832" s="152" t="s">
        <v>114</v>
      </c>
      <c r="C832" s="152" t="s">
        <v>114</v>
      </c>
      <c r="D832" s="153" t="s">
        <v>1266</v>
      </c>
      <c r="E832" s="153" t="s">
        <v>1267</v>
      </c>
      <c r="F832" s="153" t="s">
        <v>21</v>
      </c>
      <c r="G832" s="153" t="s">
        <v>1268</v>
      </c>
      <c r="H832" s="153" t="s">
        <v>1269</v>
      </c>
      <c r="I832" s="152" t="s">
        <v>153</v>
      </c>
      <c r="J832" s="157">
        <v>10000</v>
      </c>
      <c r="K832" s="152">
        <v>2</v>
      </c>
      <c r="L832" s="169"/>
    </row>
    <row r="833" ht="21.95" customHeight="1" spans="1:12">
      <c r="A833" s="168" t="s">
        <v>1280</v>
      </c>
      <c r="B833" s="152" t="s">
        <v>114</v>
      </c>
      <c r="C833" s="152" t="s">
        <v>114</v>
      </c>
      <c r="D833" s="153" t="s">
        <v>1270</v>
      </c>
      <c r="E833" s="153" t="s">
        <v>1271</v>
      </c>
      <c r="F833" s="153" t="s">
        <v>21</v>
      </c>
      <c r="G833" s="153" t="s">
        <v>234</v>
      </c>
      <c r="H833" s="153" t="s">
        <v>1204</v>
      </c>
      <c r="I833" s="152" t="s">
        <v>153</v>
      </c>
      <c r="J833" s="157">
        <v>15000</v>
      </c>
      <c r="K833" s="152">
        <v>2</v>
      </c>
      <c r="L833" s="169"/>
    </row>
    <row r="834" ht="21.95" customHeight="1" spans="1:12">
      <c r="A834" s="168" t="s">
        <v>1281</v>
      </c>
      <c r="B834" s="152" t="s">
        <v>114</v>
      </c>
      <c r="C834" s="152" t="s">
        <v>114</v>
      </c>
      <c r="D834" s="153" t="s">
        <v>1257</v>
      </c>
      <c r="E834" s="153" t="s">
        <v>1258</v>
      </c>
      <c r="F834" s="153" t="s">
        <v>21</v>
      </c>
      <c r="G834" s="153" t="s">
        <v>1259</v>
      </c>
      <c r="H834" s="153" t="s">
        <v>1242</v>
      </c>
      <c r="I834" s="152" t="s">
        <v>153</v>
      </c>
      <c r="J834" s="157">
        <v>150000</v>
      </c>
      <c r="K834" s="152">
        <v>1</v>
      </c>
      <c r="L834" s="169"/>
    </row>
    <row r="835" ht="21.95" customHeight="1" spans="1:12">
      <c r="A835" s="168" t="s">
        <v>1281</v>
      </c>
      <c r="B835" s="152" t="s">
        <v>114</v>
      </c>
      <c r="C835" s="152" t="s">
        <v>114</v>
      </c>
      <c r="D835" s="153" t="s">
        <v>1260</v>
      </c>
      <c r="E835" s="153" t="s">
        <v>1141</v>
      </c>
      <c r="F835" s="153" t="s">
        <v>21</v>
      </c>
      <c r="G835" s="153" t="s">
        <v>1259</v>
      </c>
      <c r="H835" s="153" t="s">
        <v>1242</v>
      </c>
      <c r="I835" s="152" t="s">
        <v>153</v>
      </c>
      <c r="J835" s="157">
        <v>115000</v>
      </c>
      <c r="K835" s="152">
        <v>1</v>
      </c>
      <c r="L835" s="169"/>
    </row>
    <row r="836" ht="21.95" customHeight="1" spans="1:12">
      <c r="A836" s="168" t="s">
        <v>1281</v>
      </c>
      <c r="B836" s="152" t="s">
        <v>114</v>
      </c>
      <c r="C836" s="152" t="s">
        <v>114</v>
      </c>
      <c r="D836" s="153" t="s">
        <v>1261</v>
      </c>
      <c r="E836" s="153" t="s">
        <v>1141</v>
      </c>
      <c r="F836" s="153" t="s">
        <v>21</v>
      </c>
      <c r="G836" s="153" t="s">
        <v>1259</v>
      </c>
      <c r="H836" s="153" t="s">
        <v>1242</v>
      </c>
      <c r="I836" s="152" t="s">
        <v>153</v>
      </c>
      <c r="J836" s="157">
        <v>95000</v>
      </c>
      <c r="K836" s="152">
        <v>1</v>
      </c>
      <c r="L836" s="169"/>
    </row>
    <row r="837" ht="21.95" customHeight="1" spans="1:12">
      <c r="A837" s="168" t="s">
        <v>1281</v>
      </c>
      <c r="B837" s="152" t="s">
        <v>114</v>
      </c>
      <c r="C837" s="152" t="s">
        <v>114</v>
      </c>
      <c r="D837" s="153" t="s">
        <v>1262</v>
      </c>
      <c r="E837" s="153" t="s">
        <v>1141</v>
      </c>
      <c r="F837" s="153" t="s">
        <v>21</v>
      </c>
      <c r="G837" s="153" t="s">
        <v>1259</v>
      </c>
      <c r="H837" s="153" t="s">
        <v>1242</v>
      </c>
      <c r="I837" s="152" t="s">
        <v>153</v>
      </c>
      <c r="J837" s="157">
        <v>90000</v>
      </c>
      <c r="K837" s="152">
        <v>1</v>
      </c>
      <c r="L837" s="169"/>
    </row>
    <row r="838" ht="21.95" customHeight="1" spans="1:12">
      <c r="A838" s="168" t="s">
        <v>1281</v>
      </c>
      <c r="B838" s="152" t="s">
        <v>114</v>
      </c>
      <c r="C838" s="152" t="s">
        <v>114</v>
      </c>
      <c r="D838" s="153" t="s">
        <v>1263</v>
      </c>
      <c r="E838" s="153" t="s">
        <v>1264</v>
      </c>
      <c r="F838" s="153" t="s">
        <v>21</v>
      </c>
      <c r="G838" s="153" t="s">
        <v>1253</v>
      </c>
      <c r="H838" s="153" t="s">
        <v>1265</v>
      </c>
      <c r="I838" s="152" t="s">
        <v>153</v>
      </c>
      <c r="J838" s="157">
        <v>3000</v>
      </c>
      <c r="K838" s="152">
        <v>1</v>
      </c>
      <c r="L838" s="169"/>
    </row>
    <row r="839" ht="21.95" customHeight="1" spans="1:12">
      <c r="A839" s="168" t="s">
        <v>1281</v>
      </c>
      <c r="B839" s="152" t="s">
        <v>114</v>
      </c>
      <c r="C839" s="152" t="s">
        <v>114</v>
      </c>
      <c r="D839" s="153" t="s">
        <v>1266</v>
      </c>
      <c r="E839" s="153" t="s">
        <v>1267</v>
      </c>
      <c r="F839" s="153" t="s">
        <v>21</v>
      </c>
      <c r="G839" s="153" t="s">
        <v>1268</v>
      </c>
      <c r="H839" s="153" t="s">
        <v>1269</v>
      </c>
      <c r="I839" s="152" t="s">
        <v>153</v>
      </c>
      <c r="J839" s="157">
        <v>9000</v>
      </c>
      <c r="K839" s="152">
        <v>2</v>
      </c>
      <c r="L839" s="169"/>
    </row>
    <row r="840" ht="21.95" customHeight="1" spans="1:12">
      <c r="A840" s="168" t="s">
        <v>1281</v>
      </c>
      <c r="B840" s="152" t="s">
        <v>114</v>
      </c>
      <c r="C840" s="152" t="s">
        <v>114</v>
      </c>
      <c r="D840" s="153" t="s">
        <v>1270</v>
      </c>
      <c r="E840" s="153" t="s">
        <v>1271</v>
      </c>
      <c r="F840" s="153" t="s">
        <v>21</v>
      </c>
      <c r="G840" s="153" t="s">
        <v>234</v>
      </c>
      <c r="H840" s="153" t="s">
        <v>1204</v>
      </c>
      <c r="I840" s="152" t="s">
        <v>153</v>
      </c>
      <c r="J840" s="157">
        <v>8000</v>
      </c>
      <c r="K840" s="152">
        <v>2</v>
      </c>
      <c r="L840" s="169"/>
    </row>
    <row r="841" ht="21.95" customHeight="1" spans="1:12">
      <c r="A841" s="168" t="s">
        <v>1282</v>
      </c>
      <c r="B841" s="152" t="s">
        <v>114</v>
      </c>
      <c r="C841" s="152" t="s">
        <v>114</v>
      </c>
      <c r="D841" s="153" t="s">
        <v>1257</v>
      </c>
      <c r="E841" s="153" t="s">
        <v>1258</v>
      </c>
      <c r="F841" s="153" t="s">
        <v>21</v>
      </c>
      <c r="G841" s="153" t="s">
        <v>1259</v>
      </c>
      <c r="H841" s="153" t="s">
        <v>1242</v>
      </c>
      <c r="I841" s="152" t="s">
        <v>153</v>
      </c>
      <c r="J841" s="157">
        <v>55000</v>
      </c>
      <c r="K841" s="152">
        <v>1</v>
      </c>
      <c r="L841" s="169"/>
    </row>
    <row r="842" ht="21.95" customHeight="1" spans="1:12">
      <c r="A842" s="168" t="s">
        <v>1282</v>
      </c>
      <c r="B842" s="152" t="s">
        <v>114</v>
      </c>
      <c r="C842" s="152" t="s">
        <v>114</v>
      </c>
      <c r="D842" s="153" t="s">
        <v>1260</v>
      </c>
      <c r="E842" s="153" t="s">
        <v>1141</v>
      </c>
      <c r="F842" s="153" t="s">
        <v>21</v>
      </c>
      <c r="G842" s="153" t="s">
        <v>1259</v>
      </c>
      <c r="H842" s="153" t="s">
        <v>1242</v>
      </c>
      <c r="I842" s="152" t="s">
        <v>153</v>
      </c>
      <c r="J842" s="157">
        <v>45000</v>
      </c>
      <c r="K842" s="152">
        <v>1</v>
      </c>
      <c r="L842" s="169"/>
    </row>
    <row r="843" ht="21.95" customHeight="1" spans="1:12">
      <c r="A843" s="168" t="s">
        <v>1282</v>
      </c>
      <c r="B843" s="152" t="s">
        <v>114</v>
      </c>
      <c r="C843" s="152" t="s">
        <v>114</v>
      </c>
      <c r="D843" s="153" t="s">
        <v>1261</v>
      </c>
      <c r="E843" s="153" t="s">
        <v>1141</v>
      </c>
      <c r="F843" s="153" t="s">
        <v>21</v>
      </c>
      <c r="G843" s="153" t="s">
        <v>1259</v>
      </c>
      <c r="H843" s="153" t="s">
        <v>1242</v>
      </c>
      <c r="I843" s="152" t="s">
        <v>153</v>
      </c>
      <c r="J843" s="157">
        <v>35000</v>
      </c>
      <c r="K843" s="152">
        <v>1</v>
      </c>
      <c r="L843" s="169"/>
    </row>
    <row r="844" ht="21.95" customHeight="1" spans="1:12">
      <c r="A844" s="168" t="s">
        <v>1282</v>
      </c>
      <c r="B844" s="152" t="s">
        <v>114</v>
      </c>
      <c r="C844" s="152" t="s">
        <v>114</v>
      </c>
      <c r="D844" s="153" t="s">
        <v>1262</v>
      </c>
      <c r="E844" s="153" t="s">
        <v>1141</v>
      </c>
      <c r="F844" s="153" t="s">
        <v>21</v>
      </c>
      <c r="G844" s="153" t="s">
        <v>1259</v>
      </c>
      <c r="H844" s="153" t="s">
        <v>1242</v>
      </c>
      <c r="I844" s="152" t="s">
        <v>153</v>
      </c>
      <c r="J844" s="157">
        <v>35000</v>
      </c>
      <c r="K844" s="152">
        <v>1</v>
      </c>
      <c r="L844" s="169"/>
    </row>
    <row r="845" ht="21.95" customHeight="1" spans="1:12">
      <c r="A845" s="168" t="s">
        <v>1282</v>
      </c>
      <c r="B845" s="152" t="s">
        <v>114</v>
      </c>
      <c r="C845" s="152" t="s">
        <v>114</v>
      </c>
      <c r="D845" s="153" t="s">
        <v>1263</v>
      </c>
      <c r="E845" s="153" t="s">
        <v>1264</v>
      </c>
      <c r="F845" s="153" t="s">
        <v>21</v>
      </c>
      <c r="G845" s="153" t="s">
        <v>1253</v>
      </c>
      <c r="H845" s="153" t="s">
        <v>1265</v>
      </c>
      <c r="I845" s="152" t="s">
        <v>153</v>
      </c>
      <c r="J845" s="157">
        <v>6500</v>
      </c>
      <c r="K845" s="152">
        <v>1</v>
      </c>
      <c r="L845" s="169"/>
    </row>
    <row r="846" ht="21.95" customHeight="1" spans="1:12">
      <c r="A846" s="168" t="s">
        <v>1282</v>
      </c>
      <c r="B846" s="152" t="s">
        <v>114</v>
      </c>
      <c r="C846" s="152" t="s">
        <v>114</v>
      </c>
      <c r="D846" s="153" t="s">
        <v>1266</v>
      </c>
      <c r="E846" s="153" t="s">
        <v>1267</v>
      </c>
      <c r="F846" s="153" t="s">
        <v>21</v>
      </c>
      <c r="G846" s="153" t="s">
        <v>1268</v>
      </c>
      <c r="H846" s="153" t="s">
        <v>1269</v>
      </c>
      <c r="I846" s="152" t="s">
        <v>153</v>
      </c>
      <c r="J846" s="157">
        <v>9000</v>
      </c>
      <c r="K846" s="152">
        <v>2</v>
      </c>
      <c r="L846" s="169"/>
    </row>
    <row r="847" ht="21.95" customHeight="1" spans="1:12">
      <c r="A847" s="168" t="s">
        <v>1282</v>
      </c>
      <c r="B847" s="152" t="s">
        <v>114</v>
      </c>
      <c r="C847" s="152" t="s">
        <v>114</v>
      </c>
      <c r="D847" s="153" t="s">
        <v>1270</v>
      </c>
      <c r="E847" s="153" t="s">
        <v>1271</v>
      </c>
      <c r="F847" s="153" t="s">
        <v>21</v>
      </c>
      <c r="G847" s="153" t="s">
        <v>234</v>
      </c>
      <c r="H847" s="153" t="s">
        <v>1204</v>
      </c>
      <c r="I847" s="152" t="s">
        <v>153</v>
      </c>
      <c r="J847" s="157">
        <v>10000</v>
      </c>
      <c r="K847" s="152">
        <v>2</v>
      </c>
      <c r="L847" s="169"/>
    </row>
    <row r="848" ht="21.95" customHeight="1" spans="1:12">
      <c r="A848" s="170" t="s">
        <v>1283</v>
      </c>
      <c r="B848" s="152" t="s">
        <v>114</v>
      </c>
      <c r="C848" s="152" t="s">
        <v>114</v>
      </c>
      <c r="D848" s="153" t="s">
        <v>1284</v>
      </c>
      <c r="E848" s="153" t="s">
        <v>1141</v>
      </c>
      <c r="F848" s="153" t="s">
        <v>21</v>
      </c>
      <c r="G848" s="153" t="s">
        <v>1259</v>
      </c>
      <c r="H848" s="153" t="s">
        <v>1242</v>
      </c>
      <c r="I848" s="152" t="s">
        <v>153</v>
      </c>
      <c r="J848" s="157">
        <v>250000</v>
      </c>
      <c r="K848" s="152">
        <v>3</v>
      </c>
      <c r="L848" s="169"/>
    </row>
    <row r="849" ht="21.95" customHeight="1" spans="1:12">
      <c r="A849" s="170" t="s">
        <v>1283</v>
      </c>
      <c r="B849" s="152" t="s">
        <v>114</v>
      </c>
      <c r="C849" s="152" t="s">
        <v>114</v>
      </c>
      <c r="D849" s="153" t="s">
        <v>1285</v>
      </c>
      <c r="E849" s="153" t="s">
        <v>1141</v>
      </c>
      <c r="F849" s="153" t="s">
        <v>21</v>
      </c>
      <c r="G849" s="153" t="s">
        <v>1259</v>
      </c>
      <c r="H849" s="153" t="s">
        <v>1242</v>
      </c>
      <c r="I849" s="152" t="s">
        <v>153</v>
      </c>
      <c r="J849" s="157">
        <v>210000</v>
      </c>
      <c r="K849" s="152">
        <v>3</v>
      </c>
      <c r="L849" s="169"/>
    </row>
    <row r="850" ht="21.95" customHeight="1" spans="1:12">
      <c r="A850" s="170" t="s">
        <v>1283</v>
      </c>
      <c r="B850" s="152" t="s">
        <v>114</v>
      </c>
      <c r="C850" s="152" t="s">
        <v>114</v>
      </c>
      <c r="D850" s="153" t="s">
        <v>1286</v>
      </c>
      <c r="E850" s="153" t="s">
        <v>1141</v>
      </c>
      <c r="F850" s="153" t="s">
        <v>21</v>
      </c>
      <c r="G850" s="153" t="s">
        <v>1259</v>
      </c>
      <c r="H850" s="153" t="s">
        <v>1242</v>
      </c>
      <c r="I850" s="152" t="s">
        <v>153</v>
      </c>
      <c r="J850" s="157">
        <v>180000</v>
      </c>
      <c r="K850" s="152">
        <v>3</v>
      </c>
      <c r="L850" s="169"/>
    </row>
    <row r="851" ht="21.95" customHeight="1" spans="1:12">
      <c r="A851" s="170" t="s">
        <v>1283</v>
      </c>
      <c r="B851" s="152" t="s">
        <v>114</v>
      </c>
      <c r="C851" s="152" t="s">
        <v>114</v>
      </c>
      <c r="D851" s="153" t="s">
        <v>1287</v>
      </c>
      <c r="E851" s="153" t="s">
        <v>1152</v>
      </c>
      <c r="F851" s="153" t="s">
        <v>21</v>
      </c>
      <c r="G851" s="153" t="s">
        <v>1259</v>
      </c>
      <c r="H851" s="153" t="s">
        <v>1242</v>
      </c>
      <c r="I851" s="152" t="s">
        <v>153</v>
      </c>
      <c r="J851" s="157">
        <v>215000</v>
      </c>
      <c r="K851" s="152">
        <v>3</v>
      </c>
      <c r="L851" s="169"/>
    </row>
    <row r="852" ht="21.95" customHeight="1" spans="1:12">
      <c r="A852" s="170" t="s">
        <v>1283</v>
      </c>
      <c r="B852" s="152" t="s">
        <v>114</v>
      </c>
      <c r="C852" s="152" t="s">
        <v>114</v>
      </c>
      <c r="D852" s="153" t="s">
        <v>1288</v>
      </c>
      <c r="E852" s="153" t="s">
        <v>1141</v>
      </c>
      <c r="F852" s="153" t="s">
        <v>21</v>
      </c>
      <c r="G852" s="153" t="s">
        <v>1259</v>
      </c>
      <c r="H852" s="153" t="s">
        <v>1242</v>
      </c>
      <c r="I852" s="152" t="s">
        <v>153</v>
      </c>
      <c r="J852" s="157">
        <v>130000</v>
      </c>
      <c r="K852" s="152">
        <v>3</v>
      </c>
      <c r="L852" s="169"/>
    </row>
    <row r="853" ht="21.95" customHeight="1" spans="1:12">
      <c r="A853" s="170" t="s">
        <v>1283</v>
      </c>
      <c r="B853" s="152" t="s">
        <v>114</v>
      </c>
      <c r="C853" s="152" t="s">
        <v>114</v>
      </c>
      <c r="D853" s="153" t="s">
        <v>1289</v>
      </c>
      <c r="E853" s="153" t="s">
        <v>1141</v>
      </c>
      <c r="F853" s="153" t="s">
        <v>21</v>
      </c>
      <c r="G853" s="153" t="s">
        <v>1259</v>
      </c>
      <c r="H853" s="153" t="s">
        <v>1242</v>
      </c>
      <c r="I853" s="152" t="s">
        <v>153</v>
      </c>
      <c r="J853" s="157">
        <v>125000</v>
      </c>
      <c r="K853" s="152">
        <v>3</v>
      </c>
      <c r="L853" s="169"/>
    </row>
    <row r="854" ht="21.95" customHeight="1" spans="1:12">
      <c r="A854" s="170" t="s">
        <v>1283</v>
      </c>
      <c r="B854" s="152" t="s">
        <v>114</v>
      </c>
      <c r="C854" s="152" t="s">
        <v>114</v>
      </c>
      <c r="D854" s="153" t="s">
        <v>1290</v>
      </c>
      <c r="E854" s="153" t="s">
        <v>1141</v>
      </c>
      <c r="F854" s="153" t="s">
        <v>21</v>
      </c>
      <c r="G854" s="153" t="s">
        <v>1259</v>
      </c>
      <c r="H854" s="153" t="s">
        <v>1242</v>
      </c>
      <c r="I854" s="152" t="s">
        <v>153</v>
      </c>
      <c r="J854" s="157">
        <v>125000</v>
      </c>
      <c r="K854" s="152">
        <v>3</v>
      </c>
      <c r="L854" s="169"/>
    </row>
    <row r="855" ht="21.95" customHeight="1" spans="1:12">
      <c r="A855" s="170" t="s">
        <v>1283</v>
      </c>
      <c r="B855" s="152" t="s">
        <v>114</v>
      </c>
      <c r="C855" s="152" t="s">
        <v>114</v>
      </c>
      <c r="D855" s="153" t="s">
        <v>1291</v>
      </c>
      <c r="E855" s="153" t="s">
        <v>1141</v>
      </c>
      <c r="F855" s="153" t="s">
        <v>21</v>
      </c>
      <c r="G855" s="153" t="s">
        <v>1259</v>
      </c>
      <c r="H855" s="153" t="s">
        <v>1242</v>
      </c>
      <c r="I855" s="152" t="s">
        <v>153</v>
      </c>
      <c r="J855" s="157">
        <v>95000</v>
      </c>
      <c r="K855" s="152">
        <v>3</v>
      </c>
      <c r="L855" s="169"/>
    </row>
    <row r="856" ht="21.95" customHeight="1" spans="1:12">
      <c r="A856" s="170" t="s">
        <v>1283</v>
      </c>
      <c r="B856" s="152" t="s">
        <v>114</v>
      </c>
      <c r="C856" s="152" t="s">
        <v>114</v>
      </c>
      <c r="D856" s="153" t="s">
        <v>1292</v>
      </c>
      <c r="E856" s="153" t="s">
        <v>1141</v>
      </c>
      <c r="F856" s="153" t="s">
        <v>21</v>
      </c>
      <c r="G856" s="153" t="s">
        <v>1259</v>
      </c>
      <c r="H856" s="153" t="s">
        <v>1242</v>
      </c>
      <c r="I856" s="152" t="s">
        <v>153</v>
      </c>
      <c r="J856" s="157">
        <v>80000</v>
      </c>
      <c r="K856" s="152">
        <v>3</v>
      </c>
      <c r="L856" s="169"/>
    </row>
    <row r="857" ht="21.95" customHeight="1" spans="1:12">
      <c r="A857" s="170" t="s">
        <v>1283</v>
      </c>
      <c r="B857" s="152" t="s">
        <v>114</v>
      </c>
      <c r="C857" s="152" t="s">
        <v>114</v>
      </c>
      <c r="D857" s="153" t="s">
        <v>1293</v>
      </c>
      <c r="E857" s="153" t="s">
        <v>1294</v>
      </c>
      <c r="F857" s="153" t="s">
        <v>21</v>
      </c>
      <c r="G857" s="153" t="s">
        <v>1259</v>
      </c>
      <c r="H857" s="153" t="s">
        <v>1242</v>
      </c>
      <c r="I857" s="152" t="s">
        <v>153</v>
      </c>
      <c r="J857" s="157">
        <v>210000</v>
      </c>
      <c r="K857" s="152">
        <v>3</v>
      </c>
      <c r="L857" s="169"/>
    </row>
    <row r="858" ht="21.95" customHeight="1" spans="1:12">
      <c r="A858" s="170" t="s">
        <v>1283</v>
      </c>
      <c r="B858" s="152" t="s">
        <v>114</v>
      </c>
      <c r="C858" s="152" t="s">
        <v>114</v>
      </c>
      <c r="D858" s="153" t="s">
        <v>1295</v>
      </c>
      <c r="E858" s="153" t="s">
        <v>1296</v>
      </c>
      <c r="F858" s="153" t="s">
        <v>21</v>
      </c>
      <c r="G858" s="153" t="s">
        <v>1248</v>
      </c>
      <c r="H858" s="153" t="s">
        <v>1265</v>
      </c>
      <c r="I858" s="152" t="s">
        <v>153</v>
      </c>
      <c r="J858" s="157">
        <v>135000</v>
      </c>
      <c r="K858" s="152">
        <v>1</v>
      </c>
      <c r="L858" s="169"/>
    </row>
    <row r="859" ht="21.95" customHeight="1" spans="1:12">
      <c r="A859" s="170" t="s">
        <v>1283</v>
      </c>
      <c r="B859" s="152" t="s">
        <v>114</v>
      </c>
      <c r="C859" s="152" t="s">
        <v>64</v>
      </c>
      <c r="D859" s="153" t="s">
        <v>65</v>
      </c>
      <c r="E859" s="153" t="s">
        <v>1297</v>
      </c>
      <c r="F859" s="153" t="s">
        <v>1298</v>
      </c>
      <c r="G859" s="153" t="s">
        <v>62</v>
      </c>
      <c r="H859" s="153" t="s">
        <v>23</v>
      </c>
      <c r="I859" s="152" t="s">
        <v>153</v>
      </c>
      <c r="J859" s="157">
        <v>155000</v>
      </c>
      <c r="K859" s="152">
        <v>3</v>
      </c>
      <c r="L859" s="169"/>
    </row>
    <row r="860" ht="21.95" customHeight="1" spans="1:12">
      <c r="A860" s="170" t="s">
        <v>1283</v>
      </c>
      <c r="B860" s="152" t="s">
        <v>114</v>
      </c>
      <c r="C860" s="152" t="s">
        <v>64</v>
      </c>
      <c r="D860" s="153" t="s">
        <v>68</v>
      </c>
      <c r="E860" s="153" t="s">
        <v>1299</v>
      </c>
      <c r="F860" s="153" t="s">
        <v>1298</v>
      </c>
      <c r="G860" s="153" t="s">
        <v>1300</v>
      </c>
      <c r="H860" s="153" t="s">
        <v>23</v>
      </c>
      <c r="I860" s="152" t="s">
        <v>153</v>
      </c>
      <c r="J860" s="157">
        <v>175000</v>
      </c>
      <c r="K860" s="152">
        <v>3</v>
      </c>
      <c r="L860" s="169"/>
    </row>
    <row r="861" ht="21.95" customHeight="1" spans="1:12">
      <c r="A861" s="170" t="s">
        <v>1283</v>
      </c>
      <c r="B861" s="152" t="s">
        <v>114</v>
      </c>
      <c r="C861" s="152" t="s">
        <v>64</v>
      </c>
      <c r="D861" s="153" t="s">
        <v>70</v>
      </c>
      <c r="E861" s="153" t="s">
        <v>1301</v>
      </c>
      <c r="F861" s="153" t="s">
        <v>1298</v>
      </c>
      <c r="G861" s="153" t="s">
        <v>72</v>
      </c>
      <c r="H861" s="153" t="s">
        <v>23</v>
      </c>
      <c r="I861" s="152" t="s">
        <v>153</v>
      </c>
      <c r="J861" s="157">
        <v>210000</v>
      </c>
      <c r="K861" s="152">
        <v>3</v>
      </c>
      <c r="L861" s="169"/>
    </row>
    <row r="862" ht="21.95" customHeight="1" spans="1:12">
      <c r="A862" s="170" t="s">
        <v>1283</v>
      </c>
      <c r="B862" s="152" t="s">
        <v>114</v>
      </c>
      <c r="C862" s="152" t="s">
        <v>1302</v>
      </c>
      <c r="D862" s="153" t="s">
        <v>65</v>
      </c>
      <c r="E862" s="153" t="s">
        <v>1297</v>
      </c>
      <c r="F862" s="153" t="s">
        <v>1298</v>
      </c>
      <c r="G862" s="153" t="s">
        <v>62</v>
      </c>
      <c r="H862" s="153" t="s">
        <v>23</v>
      </c>
      <c r="I862" s="152" t="s">
        <v>153</v>
      </c>
      <c r="J862" s="157">
        <v>95000</v>
      </c>
      <c r="K862" s="152">
        <v>3</v>
      </c>
      <c r="L862" s="169"/>
    </row>
    <row r="863" ht="21.95" customHeight="1" spans="1:12">
      <c r="A863" s="170" t="s">
        <v>1283</v>
      </c>
      <c r="B863" s="152" t="s">
        <v>114</v>
      </c>
      <c r="C863" s="152" t="s">
        <v>1302</v>
      </c>
      <c r="D863" s="153" t="s">
        <v>68</v>
      </c>
      <c r="E863" s="153" t="s">
        <v>1299</v>
      </c>
      <c r="F863" s="153" t="s">
        <v>1298</v>
      </c>
      <c r="G863" s="153" t="s">
        <v>1300</v>
      </c>
      <c r="H863" s="153" t="s">
        <v>23</v>
      </c>
      <c r="I863" s="152" t="s">
        <v>153</v>
      </c>
      <c r="J863" s="157">
        <v>110000</v>
      </c>
      <c r="K863" s="152">
        <v>3</v>
      </c>
      <c r="L863" s="169"/>
    </row>
    <row r="864" ht="21.95" customHeight="1" spans="1:12">
      <c r="A864" s="170" t="s">
        <v>1283</v>
      </c>
      <c r="B864" s="152" t="s">
        <v>114</v>
      </c>
      <c r="C864" s="152" t="s">
        <v>1302</v>
      </c>
      <c r="D864" s="153" t="s">
        <v>70</v>
      </c>
      <c r="E864" s="153" t="s">
        <v>1301</v>
      </c>
      <c r="F864" s="153" t="s">
        <v>1298</v>
      </c>
      <c r="G864" s="153" t="s">
        <v>72</v>
      </c>
      <c r="H864" s="153" t="s">
        <v>23</v>
      </c>
      <c r="I864" s="152" t="s">
        <v>153</v>
      </c>
      <c r="J864" s="157">
        <v>130000</v>
      </c>
      <c r="K864" s="152">
        <v>3</v>
      </c>
      <c r="L864" s="169"/>
    </row>
    <row r="865" ht="21.95" customHeight="1" spans="1:12">
      <c r="A865" s="170" t="s">
        <v>1283</v>
      </c>
      <c r="B865" s="152" t="s">
        <v>114</v>
      </c>
      <c r="C865" s="152" t="s">
        <v>1303</v>
      </c>
      <c r="D865" s="153" t="s">
        <v>65</v>
      </c>
      <c r="E865" s="153" t="s">
        <v>1297</v>
      </c>
      <c r="F865" s="153" t="s">
        <v>1298</v>
      </c>
      <c r="G865" s="153" t="s">
        <v>62</v>
      </c>
      <c r="H865" s="153" t="s">
        <v>23</v>
      </c>
      <c r="I865" s="152" t="s">
        <v>153</v>
      </c>
      <c r="J865" s="157">
        <v>65000</v>
      </c>
      <c r="K865" s="152">
        <v>3</v>
      </c>
      <c r="L865" s="169"/>
    </row>
    <row r="866" ht="21.95" customHeight="1" spans="1:12">
      <c r="A866" s="170" t="s">
        <v>1283</v>
      </c>
      <c r="B866" s="152" t="s">
        <v>114</v>
      </c>
      <c r="C866" s="152" t="s">
        <v>1303</v>
      </c>
      <c r="D866" s="153" t="s">
        <v>68</v>
      </c>
      <c r="E866" s="153" t="s">
        <v>1299</v>
      </c>
      <c r="F866" s="153" t="s">
        <v>1298</v>
      </c>
      <c r="G866" s="153" t="s">
        <v>1300</v>
      </c>
      <c r="H866" s="153" t="s">
        <v>23</v>
      </c>
      <c r="I866" s="152" t="s">
        <v>153</v>
      </c>
      <c r="J866" s="157">
        <v>75000</v>
      </c>
      <c r="K866" s="152">
        <v>3</v>
      </c>
      <c r="L866" s="169"/>
    </row>
    <row r="867" ht="21.95" customHeight="1" spans="1:12">
      <c r="A867" s="170" t="s">
        <v>1283</v>
      </c>
      <c r="B867" s="152" t="s">
        <v>114</v>
      </c>
      <c r="C867" s="152" t="s">
        <v>1303</v>
      </c>
      <c r="D867" s="153" t="s">
        <v>70</v>
      </c>
      <c r="E867" s="153" t="s">
        <v>1301</v>
      </c>
      <c r="F867" s="153" t="s">
        <v>1298</v>
      </c>
      <c r="G867" s="153" t="s">
        <v>72</v>
      </c>
      <c r="H867" s="153" t="s">
        <v>23</v>
      </c>
      <c r="I867" s="152" t="s">
        <v>153</v>
      </c>
      <c r="J867" s="157">
        <v>90000</v>
      </c>
      <c r="K867" s="152">
        <v>3</v>
      </c>
      <c r="L867" s="169"/>
    </row>
    <row r="868" ht="21.95" customHeight="1" spans="1:12">
      <c r="A868" s="170" t="s">
        <v>1283</v>
      </c>
      <c r="B868" s="152" t="s">
        <v>114</v>
      </c>
      <c r="C868" s="152" t="s">
        <v>114</v>
      </c>
      <c r="D868" s="153" t="s">
        <v>1020</v>
      </c>
      <c r="E868" s="153" t="s">
        <v>1258</v>
      </c>
      <c r="F868" s="153" t="s">
        <v>21</v>
      </c>
      <c r="G868" s="153" t="s">
        <v>1259</v>
      </c>
      <c r="H868" s="153" t="s">
        <v>1242</v>
      </c>
      <c r="I868" s="152" t="s">
        <v>153</v>
      </c>
      <c r="J868" s="157">
        <v>35000</v>
      </c>
      <c r="K868" s="152">
        <v>2</v>
      </c>
      <c r="L868" s="169"/>
    </row>
    <row r="869" ht="21.95" customHeight="1" spans="1:12">
      <c r="A869" s="171" t="s">
        <v>1052</v>
      </c>
      <c r="B869" s="171" t="s">
        <v>114</v>
      </c>
      <c r="C869" s="171" t="s">
        <v>130</v>
      </c>
      <c r="D869" s="159" t="s">
        <v>345</v>
      </c>
      <c r="E869" s="159" t="s">
        <v>996</v>
      </c>
      <c r="F869" s="159" t="s">
        <v>21</v>
      </c>
      <c r="G869" s="159" t="s">
        <v>1081</v>
      </c>
      <c r="H869" s="159" t="s">
        <v>1055</v>
      </c>
      <c r="I869" s="171" t="s">
        <v>153</v>
      </c>
      <c r="J869" s="159">
        <v>125000</v>
      </c>
      <c r="K869" s="171">
        <v>1</v>
      </c>
      <c r="L869" s="169"/>
    </row>
    <row r="870" ht="21.95" customHeight="1" spans="1:12">
      <c r="A870" s="171" t="s">
        <v>1052</v>
      </c>
      <c r="B870" s="171" t="s">
        <v>114</v>
      </c>
      <c r="C870" s="171" t="s">
        <v>130</v>
      </c>
      <c r="D870" s="159" t="s">
        <v>1260</v>
      </c>
      <c r="E870" s="159" t="s">
        <v>1141</v>
      </c>
      <c r="F870" s="159" t="s">
        <v>21</v>
      </c>
      <c r="G870" s="159" t="s">
        <v>1081</v>
      </c>
      <c r="H870" s="159" t="s">
        <v>1055</v>
      </c>
      <c r="I870" s="171" t="s">
        <v>153</v>
      </c>
      <c r="J870" s="159">
        <v>90000</v>
      </c>
      <c r="K870" s="171">
        <v>1</v>
      </c>
      <c r="L870" s="169"/>
    </row>
    <row r="871" ht="21.95" customHeight="1" spans="1:12">
      <c r="A871" s="171" t="s">
        <v>1052</v>
      </c>
      <c r="B871" s="171" t="s">
        <v>114</v>
      </c>
      <c r="C871" s="171" t="s">
        <v>130</v>
      </c>
      <c r="D871" s="159" t="s">
        <v>1261</v>
      </c>
      <c r="E871" s="159" t="s">
        <v>1141</v>
      </c>
      <c r="F871" s="159" t="s">
        <v>21</v>
      </c>
      <c r="G871" s="159" t="s">
        <v>1081</v>
      </c>
      <c r="H871" s="159" t="s">
        <v>1055</v>
      </c>
      <c r="I871" s="171" t="s">
        <v>153</v>
      </c>
      <c r="J871" s="159">
        <v>65000</v>
      </c>
      <c r="K871" s="171">
        <v>1</v>
      </c>
      <c r="L871" s="169"/>
    </row>
    <row r="872" ht="21.95" customHeight="1" spans="1:12">
      <c r="A872" s="171" t="s">
        <v>1052</v>
      </c>
      <c r="B872" s="171" t="s">
        <v>114</v>
      </c>
      <c r="C872" s="171" t="s">
        <v>130</v>
      </c>
      <c r="D872" s="159" t="s">
        <v>1262</v>
      </c>
      <c r="E872" s="159" t="s">
        <v>1141</v>
      </c>
      <c r="F872" s="159" t="s">
        <v>21</v>
      </c>
      <c r="G872" s="159" t="s">
        <v>1268</v>
      </c>
      <c r="H872" s="159" t="s">
        <v>1055</v>
      </c>
      <c r="I872" s="171" t="s">
        <v>153</v>
      </c>
      <c r="J872" s="159">
        <v>60000</v>
      </c>
      <c r="K872" s="171">
        <v>1</v>
      </c>
      <c r="L872" s="169"/>
    </row>
    <row r="873" ht="21.95" customHeight="1" spans="1:12">
      <c r="A873" s="171" t="s">
        <v>1052</v>
      </c>
      <c r="B873" s="171" t="s">
        <v>114</v>
      </c>
      <c r="C873" s="171" t="s">
        <v>130</v>
      </c>
      <c r="D873" s="159" t="s">
        <v>1266</v>
      </c>
      <c r="E873" s="157" t="s">
        <v>1267</v>
      </c>
      <c r="F873" s="159" t="s">
        <v>21</v>
      </c>
      <c r="G873" s="159" t="s">
        <v>1268</v>
      </c>
      <c r="H873" s="159" t="s">
        <v>1269</v>
      </c>
      <c r="I873" s="171" t="s">
        <v>153</v>
      </c>
      <c r="J873" s="157">
        <v>20000</v>
      </c>
      <c r="K873" s="171">
        <v>2</v>
      </c>
      <c r="L873" s="169"/>
    </row>
    <row r="874" ht="21.95" customHeight="1" spans="1:12">
      <c r="A874" s="171" t="s">
        <v>1052</v>
      </c>
      <c r="B874" s="171" t="s">
        <v>114</v>
      </c>
      <c r="C874" s="171" t="s">
        <v>130</v>
      </c>
      <c r="D874" s="159" t="s">
        <v>1270</v>
      </c>
      <c r="E874" s="157" t="s">
        <v>1271</v>
      </c>
      <c r="F874" s="159" t="s">
        <v>21</v>
      </c>
      <c r="G874" s="159" t="s">
        <v>234</v>
      </c>
      <c r="H874" s="159" t="s">
        <v>1204</v>
      </c>
      <c r="I874" s="171" t="s">
        <v>153</v>
      </c>
      <c r="J874" s="157">
        <v>30000</v>
      </c>
      <c r="K874" s="171">
        <v>2</v>
      </c>
      <c r="L874" s="169"/>
    </row>
    <row r="875" ht="21.95" customHeight="1" spans="1:12">
      <c r="A875" s="171" t="s">
        <v>1052</v>
      </c>
      <c r="B875" s="171" t="s">
        <v>114</v>
      </c>
      <c r="C875" s="171" t="s">
        <v>136</v>
      </c>
      <c r="D875" s="159" t="s">
        <v>345</v>
      </c>
      <c r="E875" s="159" t="s">
        <v>996</v>
      </c>
      <c r="F875" s="159" t="s">
        <v>21</v>
      </c>
      <c r="G875" s="159" t="s">
        <v>1081</v>
      </c>
      <c r="H875" s="159" t="s">
        <v>1055</v>
      </c>
      <c r="I875" s="171" t="s">
        <v>153</v>
      </c>
      <c r="J875" s="159">
        <v>20000</v>
      </c>
      <c r="K875" s="171">
        <v>1</v>
      </c>
      <c r="L875" s="169"/>
    </row>
    <row r="876" ht="21.95" customHeight="1" spans="1:12">
      <c r="A876" s="171" t="s">
        <v>1052</v>
      </c>
      <c r="B876" s="171" t="s">
        <v>114</v>
      </c>
      <c r="C876" s="171" t="s">
        <v>136</v>
      </c>
      <c r="D876" s="159" t="s">
        <v>1260</v>
      </c>
      <c r="E876" s="159" t="s">
        <v>1141</v>
      </c>
      <c r="F876" s="159" t="s">
        <v>21</v>
      </c>
      <c r="G876" s="159" t="s">
        <v>1081</v>
      </c>
      <c r="H876" s="159" t="s">
        <v>1055</v>
      </c>
      <c r="I876" s="171" t="s">
        <v>153</v>
      </c>
      <c r="J876" s="159">
        <v>20000</v>
      </c>
      <c r="K876" s="171">
        <v>1</v>
      </c>
      <c r="L876" s="169"/>
    </row>
    <row r="877" ht="21.95" customHeight="1" spans="1:12">
      <c r="A877" s="171" t="s">
        <v>1052</v>
      </c>
      <c r="B877" s="171" t="s">
        <v>114</v>
      </c>
      <c r="C877" s="171" t="s">
        <v>136</v>
      </c>
      <c r="D877" s="159" t="s">
        <v>1261</v>
      </c>
      <c r="E877" s="159" t="s">
        <v>1141</v>
      </c>
      <c r="F877" s="159" t="s">
        <v>21</v>
      </c>
      <c r="G877" s="159" t="s">
        <v>1081</v>
      </c>
      <c r="H877" s="159" t="s">
        <v>1055</v>
      </c>
      <c r="I877" s="171" t="s">
        <v>153</v>
      </c>
      <c r="J877" s="159">
        <v>12500</v>
      </c>
      <c r="K877" s="171">
        <v>1</v>
      </c>
      <c r="L877" s="169"/>
    </row>
    <row r="878" ht="21.95" customHeight="1" spans="1:12">
      <c r="A878" s="171" t="s">
        <v>1052</v>
      </c>
      <c r="B878" s="171" t="s">
        <v>114</v>
      </c>
      <c r="C878" s="171" t="s">
        <v>136</v>
      </c>
      <c r="D878" s="159" t="s">
        <v>1262</v>
      </c>
      <c r="E878" s="159" t="s">
        <v>1141</v>
      </c>
      <c r="F878" s="159" t="s">
        <v>21</v>
      </c>
      <c r="G878" s="159" t="s">
        <v>1268</v>
      </c>
      <c r="H878" s="159" t="s">
        <v>1055</v>
      </c>
      <c r="I878" s="171" t="s">
        <v>153</v>
      </c>
      <c r="J878" s="159">
        <v>12500</v>
      </c>
      <c r="K878" s="171">
        <v>1</v>
      </c>
      <c r="L878" s="169"/>
    </row>
    <row r="879" ht="21.95" customHeight="1" spans="1:12">
      <c r="A879" s="171" t="s">
        <v>1052</v>
      </c>
      <c r="B879" s="171" t="s">
        <v>114</v>
      </c>
      <c r="C879" s="171" t="s">
        <v>136</v>
      </c>
      <c r="D879" s="159" t="s">
        <v>1266</v>
      </c>
      <c r="E879" s="157" t="s">
        <v>1267</v>
      </c>
      <c r="F879" s="159" t="s">
        <v>21</v>
      </c>
      <c r="G879" s="159" t="s">
        <v>1268</v>
      </c>
      <c r="H879" s="159" t="s">
        <v>1269</v>
      </c>
      <c r="I879" s="171" t="s">
        <v>153</v>
      </c>
      <c r="J879" s="157">
        <v>10000</v>
      </c>
      <c r="K879" s="171">
        <v>2</v>
      </c>
      <c r="L879" s="169"/>
    </row>
    <row r="880" ht="21.95" customHeight="1" spans="1:12">
      <c r="A880" s="171" t="s">
        <v>1052</v>
      </c>
      <c r="B880" s="171" t="s">
        <v>114</v>
      </c>
      <c r="C880" s="171" t="s">
        <v>136</v>
      </c>
      <c r="D880" s="159" t="s">
        <v>1270</v>
      </c>
      <c r="E880" s="157" t="s">
        <v>1271</v>
      </c>
      <c r="F880" s="159" t="s">
        <v>21</v>
      </c>
      <c r="G880" s="159" t="s">
        <v>234</v>
      </c>
      <c r="H880" s="159" t="s">
        <v>1204</v>
      </c>
      <c r="I880" s="171" t="s">
        <v>153</v>
      </c>
      <c r="J880" s="157">
        <v>15000</v>
      </c>
      <c r="K880" s="171">
        <v>2</v>
      </c>
      <c r="L880" s="169"/>
    </row>
    <row r="881" ht="21.95" customHeight="1" spans="1:12">
      <c r="A881" s="171" t="s">
        <v>1052</v>
      </c>
      <c r="B881" s="171" t="s">
        <v>114</v>
      </c>
      <c r="C881" s="171" t="s">
        <v>135</v>
      </c>
      <c r="D881" s="159" t="s">
        <v>345</v>
      </c>
      <c r="E881" s="159" t="s">
        <v>996</v>
      </c>
      <c r="F881" s="159" t="s">
        <v>21</v>
      </c>
      <c r="G881" s="159" t="s">
        <v>1081</v>
      </c>
      <c r="H881" s="159" t="s">
        <v>1055</v>
      </c>
      <c r="I881" s="171" t="s">
        <v>153</v>
      </c>
      <c r="J881" s="159">
        <v>20000</v>
      </c>
      <c r="K881" s="171">
        <v>1</v>
      </c>
      <c r="L881" s="169"/>
    </row>
    <row r="882" ht="21.95" customHeight="1" spans="1:12">
      <c r="A882" s="171" t="s">
        <v>1052</v>
      </c>
      <c r="B882" s="171" t="s">
        <v>114</v>
      </c>
      <c r="C882" s="171" t="s">
        <v>135</v>
      </c>
      <c r="D882" s="159" t="s">
        <v>1260</v>
      </c>
      <c r="E882" s="159" t="s">
        <v>1141</v>
      </c>
      <c r="F882" s="159" t="s">
        <v>21</v>
      </c>
      <c r="G882" s="159" t="s">
        <v>1081</v>
      </c>
      <c r="H882" s="159" t="s">
        <v>1055</v>
      </c>
      <c r="I882" s="171" t="s">
        <v>153</v>
      </c>
      <c r="J882" s="159">
        <v>20000</v>
      </c>
      <c r="K882" s="171">
        <v>1</v>
      </c>
      <c r="L882" s="169"/>
    </row>
    <row r="883" ht="21.95" customHeight="1" spans="1:12">
      <c r="A883" s="171" t="s">
        <v>1052</v>
      </c>
      <c r="B883" s="171" t="s">
        <v>114</v>
      </c>
      <c r="C883" s="171" t="s">
        <v>135</v>
      </c>
      <c r="D883" s="159" t="s">
        <v>1261</v>
      </c>
      <c r="E883" s="159" t="s">
        <v>1141</v>
      </c>
      <c r="F883" s="159" t="s">
        <v>21</v>
      </c>
      <c r="G883" s="159" t="s">
        <v>1081</v>
      </c>
      <c r="H883" s="159" t="s">
        <v>1055</v>
      </c>
      <c r="I883" s="171" t="s">
        <v>153</v>
      </c>
      <c r="J883" s="159">
        <v>12500</v>
      </c>
      <c r="K883" s="171">
        <v>1</v>
      </c>
      <c r="L883" s="169"/>
    </row>
    <row r="884" ht="21.95" customHeight="1" spans="1:12">
      <c r="A884" s="171" t="s">
        <v>1052</v>
      </c>
      <c r="B884" s="171" t="s">
        <v>114</v>
      </c>
      <c r="C884" s="171" t="s">
        <v>135</v>
      </c>
      <c r="D884" s="159" t="s">
        <v>1262</v>
      </c>
      <c r="E884" s="159" t="s">
        <v>1141</v>
      </c>
      <c r="F884" s="159" t="s">
        <v>21</v>
      </c>
      <c r="G884" s="159" t="s">
        <v>1268</v>
      </c>
      <c r="H884" s="159" t="s">
        <v>1055</v>
      </c>
      <c r="I884" s="171" t="s">
        <v>153</v>
      </c>
      <c r="J884" s="159">
        <v>12500</v>
      </c>
      <c r="K884" s="171">
        <v>1</v>
      </c>
      <c r="L884" s="169"/>
    </row>
    <row r="885" ht="21.95" customHeight="1" spans="1:12">
      <c r="A885" s="171" t="s">
        <v>1052</v>
      </c>
      <c r="B885" s="171" t="s">
        <v>114</v>
      </c>
      <c r="C885" s="171" t="s">
        <v>135</v>
      </c>
      <c r="D885" s="159" t="s">
        <v>1266</v>
      </c>
      <c r="E885" s="157" t="s">
        <v>1267</v>
      </c>
      <c r="F885" s="159" t="s">
        <v>21</v>
      </c>
      <c r="G885" s="159" t="s">
        <v>1268</v>
      </c>
      <c r="H885" s="159" t="s">
        <v>1269</v>
      </c>
      <c r="I885" s="171" t="s">
        <v>153</v>
      </c>
      <c r="J885" s="157">
        <v>10000</v>
      </c>
      <c r="K885" s="171">
        <v>2</v>
      </c>
      <c r="L885" s="169"/>
    </row>
    <row r="886" ht="21.95" customHeight="1" spans="1:12">
      <c r="A886" s="171" t="s">
        <v>1052</v>
      </c>
      <c r="B886" s="171" t="s">
        <v>114</v>
      </c>
      <c r="C886" s="171" t="s">
        <v>135</v>
      </c>
      <c r="D886" s="159" t="s">
        <v>1270</v>
      </c>
      <c r="E886" s="157" t="s">
        <v>1271</v>
      </c>
      <c r="F886" s="159" t="s">
        <v>21</v>
      </c>
      <c r="G886" s="159" t="s">
        <v>234</v>
      </c>
      <c r="H886" s="159" t="s">
        <v>1204</v>
      </c>
      <c r="I886" s="171" t="s">
        <v>153</v>
      </c>
      <c r="J886" s="157">
        <v>15000</v>
      </c>
      <c r="K886" s="171">
        <v>2</v>
      </c>
      <c r="L886" s="169"/>
    </row>
    <row r="887" ht="21.95" customHeight="1" spans="1:12">
      <c r="A887" s="171" t="s">
        <v>1052</v>
      </c>
      <c r="B887" s="171" t="s">
        <v>114</v>
      </c>
      <c r="C887" s="171" t="s">
        <v>131</v>
      </c>
      <c r="D887" s="159" t="s">
        <v>345</v>
      </c>
      <c r="E887" s="159" t="s">
        <v>996</v>
      </c>
      <c r="F887" s="159" t="s">
        <v>21</v>
      </c>
      <c r="G887" s="159" t="s">
        <v>1081</v>
      </c>
      <c r="H887" s="159" t="s">
        <v>1055</v>
      </c>
      <c r="I887" s="171" t="s">
        <v>153</v>
      </c>
      <c r="J887" s="159">
        <v>80000</v>
      </c>
      <c r="K887" s="171">
        <v>1</v>
      </c>
      <c r="L887" s="169"/>
    </row>
    <row r="888" ht="21.95" customHeight="1" spans="1:12">
      <c r="A888" s="171" t="s">
        <v>1052</v>
      </c>
      <c r="B888" s="171" t="s">
        <v>114</v>
      </c>
      <c r="C888" s="171" t="s">
        <v>131</v>
      </c>
      <c r="D888" s="159" t="s">
        <v>1260</v>
      </c>
      <c r="E888" s="159" t="s">
        <v>1141</v>
      </c>
      <c r="F888" s="159" t="s">
        <v>21</v>
      </c>
      <c r="G888" s="159" t="s">
        <v>1081</v>
      </c>
      <c r="H888" s="159" t="s">
        <v>1055</v>
      </c>
      <c r="I888" s="171" t="s">
        <v>153</v>
      </c>
      <c r="J888" s="159">
        <v>60000</v>
      </c>
      <c r="K888" s="171">
        <v>1</v>
      </c>
      <c r="L888" s="169"/>
    </row>
    <row r="889" ht="21.95" customHeight="1" spans="1:12">
      <c r="A889" s="171" t="s">
        <v>1052</v>
      </c>
      <c r="B889" s="171" t="s">
        <v>114</v>
      </c>
      <c r="C889" s="171" t="s">
        <v>131</v>
      </c>
      <c r="D889" s="159" t="s">
        <v>1261</v>
      </c>
      <c r="E889" s="159" t="s">
        <v>1141</v>
      </c>
      <c r="F889" s="159" t="s">
        <v>21</v>
      </c>
      <c r="G889" s="159" t="s">
        <v>1081</v>
      </c>
      <c r="H889" s="159" t="s">
        <v>1055</v>
      </c>
      <c r="I889" s="171" t="s">
        <v>153</v>
      </c>
      <c r="J889" s="159">
        <v>45000</v>
      </c>
      <c r="K889" s="171">
        <v>1</v>
      </c>
      <c r="L889" s="169"/>
    </row>
    <row r="890" ht="21.95" customHeight="1" spans="1:12">
      <c r="A890" s="171" t="s">
        <v>1052</v>
      </c>
      <c r="B890" s="171" t="s">
        <v>114</v>
      </c>
      <c r="C890" s="171" t="s">
        <v>131</v>
      </c>
      <c r="D890" s="159" t="s">
        <v>1262</v>
      </c>
      <c r="E890" s="159" t="s">
        <v>1141</v>
      </c>
      <c r="F890" s="159" t="s">
        <v>21</v>
      </c>
      <c r="G890" s="159" t="s">
        <v>1268</v>
      </c>
      <c r="H890" s="159" t="s">
        <v>1055</v>
      </c>
      <c r="I890" s="171" t="s">
        <v>153</v>
      </c>
      <c r="J890" s="159">
        <v>40000</v>
      </c>
      <c r="K890" s="171">
        <v>1</v>
      </c>
      <c r="L890" s="169"/>
    </row>
    <row r="891" ht="21.95" customHeight="1" spans="1:12">
      <c r="A891" s="171" t="s">
        <v>1052</v>
      </c>
      <c r="B891" s="171" t="s">
        <v>114</v>
      </c>
      <c r="C891" s="171" t="s">
        <v>131</v>
      </c>
      <c r="D891" s="159" t="s">
        <v>1266</v>
      </c>
      <c r="E891" s="157" t="s">
        <v>1267</v>
      </c>
      <c r="F891" s="159" t="s">
        <v>21</v>
      </c>
      <c r="G891" s="159" t="s">
        <v>1268</v>
      </c>
      <c r="H891" s="159" t="s">
        <v>1269</v>
      </c>
      <c r="I891" s="171" t="s">
        <v>153</v>
      </c>
      <c r="J891" s="157">
        <v>20000</v>
      </c>
      <c r="K891" s="171">
        <v>2</v>
      </c>
      <c r="L891" s="169"/>
    </row>
    <row r="892" ht="21.95" customHeight="1" spans="1:12">
      <c r="A892" s="171" t="s">
        <v>1052</v>
      </c>
      <c r="B892" s="171" t="s">
        <v>114</v>
      </c>
      <c r="C892" s="171" t="s">
        <v>131</v>
      </c>
      <c r="D892" s="159" t="s">
        <v>1270</v>
      </c>
      <c r="E892" s="157" t="s">
        <v>1271</v>
      </c>
      <c r="F892" s="159" t="s">
        <v>21</v>
      </c>
      <c r="G892" s="159" t="s">
        <v>234</v>
      </c>
      <c r="H892" s="159" t="s">
        <v>1204</v>
      </c>
      <c r="I892" s="171" t="s">
        <v>153</v>
      </c>
      <c r="J892" s="157">
        <v>30000</v>
      </c>
      <c r="K892" s="171">
        <v>2</v>
      </c>
      <c r="L892" s="169"/>
    </row>
    <row r="893" ht="21.95" customHeight="1" spans="1:12">
      <c r="A893" s="171" t="s">
        <v>1052</v>
      </c>
      <c r="B893" s="171" t="s">
        <v>114</v>
      </c>
      <c r="C893" s="171" t="s">
        <v>134</v>
      </c>
      <c r="D893" s="159" t="s">
        <v>345</v>
      </c>
      <c r="E893" s="159" t="s">
        <v>996</v>
      </c>
      <c r="F893" s="159" t="s">
        <v>21</v>
      </c>
      <c r="G893" s="159" t="s">
        <v>1081</v>
      </c>
      <c r="H893" s="159" t="s">
        <v>1055</v>
      </c>
      <c r="I893" s="171" t="s">
        <v>153</v>
      </c>
      <c r="J893" s="159">
        <v>40000</v>
      </c>
      <c r="K893" s="171">
        <v>1</v>
      </c>
      <c r="L893" s="169"/>
    </row>
    <row r="894" ht="21.95" customHeight="1" spans="1:12">
      <c r="A894" s="171" t="s">
        <v>1052</v>
      </c>
      <c r="B894" s="171" t="s">
        <v>114</v>
      </c>
      <c r="C894" s="171" t="s">
        <v>134</v>
      </c>
      <c r="D894" s="159" t="s">
        <v>1260</v>
      </c>
      <c r="E894" s="159" t="s">
        <v>1141</v>
      </c>
      <c r="F894" s="159" t="s">
        <v>21</v>
      </c>
      <c r="G894" s="159" t="s">
        <v>1081</v>
      </c>
      <c r="H894" s="159" t="s">
        <v>1055</v>
      </c>
      <c r="I894" s="171" t="s">
        <v>153</v>
      </c>
      <c r="J894" s="159">
        <v>40000</v>
      </c>
      <c r="K894" s="171">
        <v>1</v>
      </c>
      <c r="L894" s="169"/>
    </row>
    <row r="895" ht="21.95" customHeight="1" spans="1:12">
      <c r="A895" s="171" t="s">
        <v>1052</v>
      </c>
      <c r="B895" s="171" t="s">
        <v>114</v>
      </c>
      <c r="C895" s="171" t="s">
        <v>134</v>
      </c>
      <c r="D895" s="159" t="s">
        <v>1261</v>
      </c>
      <c r="E895" s="159" t="s">
        <v>1141</v>
      </c>
      <c r="F895" s="159" t="s">
        <v>21</v>
      </c>
      <c r="G895" s="159" t="s">
        <v>1081</v>
      </c>
      <c r="H895" s="159" t="s">
        <v>1055</v>
      </c>
      <c r="I895" s="171" t="s">
        <v>153</v>
      </c>
      <c r="J895" s="159">
        <v>25000</v>
      </c>
      <c r="K895" s="171">
        <v>1</v>
      </c>
      <c r="L895" s="169"/>
    </row>
    <row r="896" ht="21.95" customHeight="1" spans="1:12">
      <c r="A896" s="171" t="s">
        <v>1052</v>
      </c>
      <c r="B896" s="171" t="s">
        <v>114</v>
      </c>
      <c r="C896" s="171" t="s">
        <v>134</v>
      </c>
      <c r="D896" s="159" t="s">
        <v>1262</v>
      </c>
      <c r="E896" s="159" t="s">
        <v>1141</v>
      </c>
      <c r="F896" s="159" t="s">
        <v>21</v>
      </c>
      <c r="G896" s="159" t="s">
        <v>1268</v>
      </c>
      <c r="H896" s="159" t="s">
        <v>1055</v>
      </c>
      <c r="I896" s="171" t="s">
        <v>153</v>
      </c>
      <c r="J896" s="159">
        <v>25000</v>
      </c>
      <c r="K896" s="171">
        <v>1</v>
      </c>
      <c r="L896" s="169"/>
    </row>
    <row r="897" ht="21.95" customHeight="1" spans="1:12">
      <c r="A897" s="171" t="s">
        <v>1052</v>
      </c>
      <c r="B897" s="171" t="s">
        <v>114</v>
      </c>
      <c r="C897" s="171" t="s">
        <v>134</v>
      </c>
      <c r="D897" s="159" t="s">
        <v>1266</v>
      </c>
      <c r="E897" s="157" t="s">
        <v>1267</v>
      </c>
      <c r="F897" s="159" t="s">
        <v>21</v>
      </c>
      <c r="G897" s="159" t="s">
        <v>1268</v>
      </c>
      <c r="H897" s="159" t="s">
        <v>1269</v>
      </c>
      <c r="I897" s="171" t="s">
        <v>153</v>
      </c>
      <c r="J897" s="157">
        <v>20000</v>
      </c>
      <c r="K897" s="171">
        <v>2</v>
      </c>
      <c r="L897" s="169"/>
    </row>
    <row r="898" ht="21.95" customHeight="1" spans="1:12">
      <c r="A898" s="171" t="s">
        <v>1052</v>
      </c>
      <c r="B898" s="171" t="s">
        <v>114</v>
      </c>
      <c r="C898" s="171" t="s">
        <v>134</v>
      </c>
      <c r="D898" s="159" t="s">
        <v>1270</v>
      </c>
      <c r="E898" s="157" t="s">
        <v>1271</v>
      </c>
      <c r="F898" s="159" t="s">
        <v>21</v>
      </c>
      <c r="G898" s="159" t="s">
        <v>234</v>
      </c>
      <c r="H898" s="159" t="s">
        <v>1204</v>
      </c>
      <c r="I898" s="171" t="s">
        <v>153</v>
      </c>
      <c r="J898" s="157">
        <v>30000</v>
      </c>
      <c r="K898" s="171">
        <v>2</v>
      </c>
      <c r="L898" s="169"/>
    </row>
    <row r="899" ht="21.95" customHeight="1" spans="1:12">
      <c r="A899" s="171" t="s">
        <v>1052</v>
      </c>
      <c r="B899" s="171" t="s">
        <v>114</v>
      </c>
      <c r="C899" s="171" t="s">
        <v>132</v>
      </c>
      <c r="D899" s="159" t="s">
        <v>345</v>
      </c>
      <c r="E899" s="159" t="s">
        <v>996</v>
      </c>
      <c r="F899" s="159" t="s">
        <v>21</v>
      </c>
      <c r="G899" s="159" t="s">
        <v>1081</v>
      </c>
      <c r="H899" s="159" t="s">
        <v>1055</v>
      </c>
      <c r="I899" s="171" t="s">
        <v>153</v>
      </c>
      <c r="J899" s="159">
        <v>75000</v>
      </c>
      <c r="K899" s="171">
        <v>1</v>
      </c>
      <c r="L899" s="169"/>
    </row>
    <row r="900" ht="21.95" customHeight="1" spans="1:12">
      <c r="A900" s="171" t="s">
        <v>1052</v>
      </c>
      <c r="B900" s="171" t="s">
        <v>114</v>
      </c>
      <c r="C900" s="171" t="s">
        <v>132</v>
      </c>
      <c r="D900" s="159" t="s">
        <v>1260</v>
      </c>
      <c r="E900" s="159" t="s">
        <v>1141</v>
      </c>
      <c r="F900" s="159" t="s">
        <v>21</v>
      </c>
      <c r="G900" s="159" t="s">
        <v>1081</v>
      </c>
      <c r="H900" s="159" t="s">
        <v>1055</v>
      </c>
      <c r="I900" s="171" t="s">
        <v>153</v>
      </c>
      <c r="J900" s="159">
        <v>50000</v>
      </c>
      <c r="K900" s="171">
        <v>1</v>
      </c>
      <c r="L900" s="169"/>
    </row>
    <row r="901" ht="21.95" customHeight="1" spans="1:12">
      <c r="A901" s="171" t="s">
        <v>1052</v>
      </c>
      <c r="B901" s="171" t="s">
        <v>114</v>
      </c>
      <c r="C901" s="171" t="s">
        <v>132</v>
      </c>
      <c r="D901" s="159" t="s">
        <v>1261</v>
      </c>
      <c r="E901" s="159" t="s">
        <v>1141</v>
      </c>
      <c r="F901" s="159" t="s">
        <v>21</v>
      </c>
      <c r="G901" s="159" t="s">
        <v>1081</v>
      </c>
      <c r="H901" s="159" t="s">
        <v>1055</v>
      </c>
      <c r="I901" s="171" t="s">
        <v>153</v>
      </c>
      <c r="J901" s="159">
        <v>35000</v>
      </c>
      <c r="K901" s="171">
        <v>1</v>
      </c>
      <c r="L901" s="169"/>
    </row>
    <row r="902" ht="21.95" customHeight="1" spans="1:12">
      <c r="A902" s="171" t="s">
        <v>1052</v>
      </c>
      <c r="B902" s="171" t="s">
        <v>114</v>
      </c>
      <c r="C902" s="171" t="s">
        <v>132</v>
      </c>
      <c r="D902" s="159" t="s">
        <v>1262</v>
      </c>
      <c r="E902" s="159" t="s">
        <v>1141</v>
      </c>
      <c r="F902" s="159" t="s">
        <v>21</v>
      </c>
      <c r="G902" s="159" t="s">
        <v>1268</v>
      </c>
      <c r="H902" s="159" t="s">
        <v>1055</v>
      </c>
      <c r="I902" s="171" t="s">
        <v>153</v>
      </c>
      <c r="J902" s="159">
        <v>35000</v>
      </c>
      <c r="K902" s="171">
        <v>1</v>
      </c>
      <c r="L902" s="169"/>
    </row>
    <row r="903" ht="21.95" customHeight="1" spans="1:12">
      <c r="A903" s="171" t="s">
        <v>1052</v>
      </c>
      <c r="B903" s="171" t="s">
        <v>114</v>
      </c>
      <c r="C903" s="171" t="s">
        <v>132</v>
      </c>
      <c r="D903" s="159" t="s">
        <v>1266</v>
      </c>
      <c r="E903" s="157" t="s">
        <v>1267</v>
      </c>
      <c r="F903" s="159" t="s">
        <v>21</v>
      </c>
      <c r="G903" s="159" t="s">
        <v>1268</v>
      </c>
      <c r="H903" s="159" t="s">
        <v>1269</v>
      </c>
      <c r="I903" s="171" t="s">
        <v>153</v>
      </c>
      <c r="J903" s="157">
        <v>20000</v>
      </c>
      <c r="K903" s="171">
        <v>2</v>
      </c>
      <c r="L903" s="169"/>
    </row>
    <row r="904" ht="21.95" customHeight="1" spans="1:12">
      <c r="A904" s="171" t="s">
        <v>1052</v>
      </c>
      <c r="B904" s="171" t="s">
        <v>114</v>
      </c>
      <c r="C904" s="171" t="s">
        <v>132</v>
      </c>
      <c r="D904" s="159" t="s">
        <v>1270</v>
      </c>
      <c r="E904" s="157" t="s">
        <v>1271</v>
      </c>
      <c r="F904" s="159" t="s">
        <v>21</v>
      </c>
      <c r="G904" s="159" t="s">
        <v>234</v>
      </c>
      <c r="H904" s="159" t="s">
        <v>1204</v>
      </c>
      <c r="I904" s="171" t="s">
        <v>153</v>
      </c>
      <c r="J904" s="157">
        <v>30000</v>
      </c>
      <c r="K904" s="171">
        <v>2</v>
      </c>
      <c r="L904" s="169"/>
    </row>
    <row r="905" ht="21.95" customHeight="1" spans="1:12">
      <c r="A905" s="171" t="s">
        <v>1052</v>
      </c>
      <c r="B905" s="171" t="s">
        <v>114</v>
      </c>
      <c r="C905" s="171" t="s">
        <v>133</v>
      </c>
      <c r="D905" s="159" t="s">
        <v>345</v>
      </c>
      <c r="E905" s="159" t="s">
        <v>996</v>
      </c>
      <c r="F905" s="159" t="s">
        <v>21</v>
      </c>
      <c r="G905" s="159" t="s">
        <v>1081</v>
      </c>
      <c r="H905" s="159" t="s">
        <v>1055</v>
      </c>
      <c r="I905" s="171" t="s">
        <v>153</v>
      </c>
      <c r="J905" s="159">
        <v>55000</v>
      </c>
      <c r="K905" s="171">
        <v>1</v>
      </c>
      <c r="L905" s="169"/>
    </row>
    <row r="906" ht="21.95" customHeight="1" spans="1:12">
      <c r="A906" s="171" t="s">
        <v>1052</v>
      </c>
      <c r="B906" s="171" t="s">
        <v>114</v>
      </c>
      <c r="C906" s="171" t="s">
        <v>133</v>
      </c>
      <c r="D906" s="159" t="s">
        <v>1260</v>
      </c>
      <c r="E906" s="159" t="s">
        <v>1141</v>
      </c>
      <c r="F906" s="159" t="s">
        <v>21</v>
      </c>
      <c r="G906" s="159" t="s">
        <v>1081</v>
      </c>
      <c r="H906" s="159" t="s">
        <v>1055</v>
      </c>
      <c r="I906" s="171" t="s">
        <v>153</v>
      </c>
      <c r="J906" s="159">
        <v>45000</v>
      </c>
      <c r="K906" s="171">
        <v>1</v>
      </c>
      <c r="L906" s="169"/>
    </row>
    <row r="907" ht="21.95" customHeight="1" spans="1:12">
      <c r="A907" s="171" t="s">
        <v>1052</v>
      </c>
      <c r="B907" s="171" t="s">
        <v>114</v>
      </c>
      <c r="C907" s="171" t="s">
        <v>133</v>
      </c>
      <c r="D907" s="159" t="s">
        <v>1261</v>
      </c>
      <c r="E907" s="159" t="s">
        <v>1141</v>
      </c>
      <c r="F907" s="159" t="s">
        <v>21</v>
      </c>
      <c r="G907" s="159" t="s">
        <v>1081</v>
      </c>
      <c r="H907" s="159" t="s">
        <v>1055</v>
      </c>
      <c r="I907" s="171" t="s">
        <v>153</v>
      </c>
      <c r="J907" s="159">
        <v>30000</v>
      </c>
      <c r="K907" s="171">
        <v>1</v>
      </c>
      <c r="L907" s="169"/>
    </row>
    <row r="908" ht="21.95" customHeight="1" spans="1:12">
      <c r="A908" s="171" t="s">
        <v>1052</v>
      </c>
      <c r="B908" s="171" t="s">
        <v>114</v>
      </c>
      <c r="C908" s="171" t="s">
        <v>133</v>
      </c>
      <c r="D908" s="159" t="s">
        <v>1262</v>
      </c>
      <c r="E908" s="159" t="s">
        <v>1141</v>
      </c>
      <c r="F908" s="159" t="s">
        <v>21</v>
      </c>
      <c r="G908" s="159" t="s">
        <v>1268</v>
      </c>
      <c r="H908" s="159" t="s">
        <v>1055</v>
      </c>
      <c r="I908" s="171" t="s">
        <v>153</v>
      </c>
      <c r="J908" s="159">
        <v>30000</v>
      </c>
      <c r="K908" s="171">
        <v>1</v>
      </c>
      <c r="L908" s="169"/>
    </row>
    <row r="909" ht="21.95" customHeight="1" spans="1:12">
      <c r="A909" s="171" t="s">
        <v>1052</v>
      </c>
      <c r="B909" s="171" t="s">
        <v>114</v>
      </c>
      <c r="C909" s="171" t="s">
        <v>133</v>
      </c>
      <c r="D909" s="159" t="s">
        <v>1266</v>
      </c>
      <c r="E909" s="157" t="s">
        <v>1267</v>
      </c>
      <c r="F909" s="159" t="s">
        <v>21</v>
      </c>
      <c r="G909" s="159" t="s">
        <v>1268</v>
      </c>
      <c r="H909" s="159" t="s">
        <v>1269</v>
      </c>
      <c r="I909" s="171" t="s">
        <v>153</v>
      </c>
      <c r="J909" s="157">
        <v>20000</v>
      </c>
      <c r="K909" s="171">
        <v>2</v>
      </c>
      <c r="L909" s="169"/>
    </row>
    <row r="910" ht="21.95" customHeight="1" spans="1:12">
      <c r="A910" s="171" t="s">
        <v>1052</v>
      </c>
      <c r="B910" s="171" t="s">
        <v>114</v>
      </c>
      <c r="C910" s="171" t="s">
        <v>133</v>
      </c>
      <c r="D910" s="159" t="s">
        <v>1270</v>
      </c>
      <c r="E910" s="157" t="s">
        <v>1271</v>
      </c>
      <c r="F910" s="159" t="s">
        <v>21</v>
      </c>
      <c r="G910" s="159" t="s">
        <v>234</v>
      </c>
      <c r="H910" s="159" t="s">
        <v>1204</v>
      </c>
      <c r="I910" s="171" t="s">
        <v>153</v>
      </c>
      <c r="J910" s="157">
        <v>30000</v>
      </c>
      <c r="K910" s="171">
        <v>2</v>
      </c>
      <c r="L910" s="169"/>
    </row>
    <row r="911" ht="21.95" customHeight="1" spans="1:12">
      <c r="A911" s="171" t="s">
        <v>1085</v>
      </c>
      <c r="B911" s="171" t="s">
        <v>114</v>
      </c>
      <c r="C911" s="171" t="s">
        <v>142</v>
      </c>
      <c r="D911" s="159" t="s">
        <v>1304</v>
      </c>
      <c r="E911" s="159" t="s">
        <v>1305</v>
      </c>
      <c r="F911" s="159" t="s">
        <v>21</v>
      </c>
      <c r="G911" s="159" t="s">
        <v>1081</v>
      </c>
      <c r="H911" s="159" t="s">
        <v>1055</v>
      </c>
      <c r="I911" s="171" t="s">
        <v>153</v>
      </c>
      <c r="J911" s="159">
        <v>70000</v>
      </c>
      <c r="K911" s="171">
        <v>1</v>
      </c>
      <c r="L911" s="169"/>
    </row>
    <row r="912" ht="21.95" customHeight="1" spans="1:12">
      <c r="A912" s="171" t="s">
        <v>1085</v>
      </c>
      <c r="B912" s="171" t="s">
        <v>114</v>
      </c>
      <c r="C912" s="171" t="s">
        <v>142</v>
      </c>
      <c r="D912" s="159" t="s">
        <v>1007</v>
      </c>
      <c r="E912" s="159" t="s">
        <v>1141</v>
      </c>
      <c r="F912" s="159" t="s">
        <v>21</v>
      </c>
      <c r="G912" s="159" t="s">
        <v>1268</v>
      </c>
      <c r="H912" s="159" t="s">
        <v>1055</v>
      </c>
      <c r="I912" s="171" t="s">
        <v>153</v>
      </c>
      <c r="J912" s="159">
        <v>35000</v>
      </c>
      <c r="K912" s="171">
        <v>1</v>
      </c>
      <c r="L912" s="169"/>
    </row>
    <row r="913" ht="21.95" customHeight="1" spans="1:12">
      <c r="A913" s="171" t="s">
        <v>1085</v>
      </c>
      <c r="B913" s="171" t="s">
        <v>114</v>
      </c>
      <c r="C913" s="171" t="s">
        <v>142</v>
      </c>
      <c r="D913" s="159" t="s">
        <v>1260</v>
      </c>
      <c r="E913" s="159" t="s">
        <v>1141</v>
      </c>
      <c r="F913" s="159" t="s">
        <v>21</v>
      </c>
      <c r="G913" s="159" t="s">
        <v>1081</v>
      </c>
      <c r="H913" s="159" t="s">
        <v>1055</v>
      </c>
      <c r="I913" s="171" t="s">
        <v>153</v>
      </c>
      <c r="J913" s="159">
        <v>70000</v>
      </c>
      <c r="K913" s="171">
        <v>1</v>
      </c>
      <c r="L913" s="169"/>
    </row>
    <row r="914" ht="21.95" customHeight="1" spans="1:12">
      <c r="A914" s="171" t="s">
        <v>1085</v>
      </c>
      <c r="B914" s="171" t="s">
        <v>114</v>
      </c>
      <c r="C914" s="171" t="s">
        <v>142</v>
      </c>
      <c r="D914" s="159" t="s">
        <v>1306</v>
      </c>
      <c r="E914" s="159" t="s">
        <v>1141</v>
      </c>
      <c r="F914" s="159" t="s">
        <v>21</v>
      </c>
      <c r="G914" s="159" t="s">
        <v>1081</v>
      </c>
      <c r="H914" s="159" t="s">
        <v>1055</v>
      </c>
      <c r="I914" s="171" t="s">
        <v>153</v>
      </c>
      <c r="J914" s="159">
        <v>50000</v>
      </c>
      <c r="K914" s="171">
        <v>1</v>
      </c>
      <c r="L914" s="169"/>
    </row>
    <row r="915" ht="21.95" customHeight="1" spans="1:12">
      <c r="A915" s="171" t="s">
        <v>1052</v>
      </c>
      <c r="B915" s="171" t="s">
        <v>114</v>
      </c>
      <c r="C915" s="171" t="s">
        <v>142</v>
      </c>
      <c r="D915" s="159" t="s">
        <v>1307</v>
      </c>
      <c r="E915" s="159" t="s">
        <v>274</v>
      </c>
      <c r="F915" s="159" t="s">
        <v>274</v>
      </c>
      <c r="G915" s="159" t="s">
        <v>274</v>
      </c>
      <c r="H915" s="159" t="s">
        <v>274</v>
      </c>
      <c r="I915" s="171" t="s">
        <v>153</v>
      </c>
      <c r="J915" s="159">
        <v>45000</v>
      </c>
      <c r="K915" s="171">
        <v>1</v>
      </c>
      <c r="L915" s="169"/>
    </row>
    <row r="916" ht="21.95" customHeight="1" spans="1:12">
      <c r="A916" s="171" t="s">
        <v>1052</v>
      </c>
      <c r="B916" s="171" t="s">
        <v>114</v>
      </c>
      <c r="C916" s="171" t="s">
        <v>142</v>
      </c>
      <c r="D916" s="159" t="s">
        <v>1307</v>
      </c>
      <c r="E916" s="159" t="s">
        <v>274</v>
      </c>
      <c r="F916" s="159" t="s">
        <v>274</v>
      </c>
      <c r="G916" s="159" t="s">
        <v>274</v>
      </c>
      <c r="H916" s="159" t="s">
        <v>274</v>
      </c>
      <c r="I916" s="171" t="s">
        <v>153</v>
      </c>
      <c r="J916" s="159">
        <v>60000</v>
      </c>
      <c r="K916" s="171">
        <v>1</v>
      </c>
      <c r="L916" s="169"/>
    </row>
    <row r="917" ht="21.95" customHeight="1" spans="1:12">
      <c r="A917" s="171" t="s">
        <v>1052</v>
      </c>
      <c r="B917" s="171" t="s">
        <v>114</v>
      </c>
      <c r="C917" s="171" t="s">
        <v>142</v>
      </c>
      <c r="D917" s="159" t="s">
        <v>1308</v>
      </c>
      <c r="E917" s="159" t="s">
        <v>1309</v>
      </c>
      <c r="F917" s="159" t="s">
        <v>21</v>
      </c>
      <c r="G917" s="159" t="s">
        <v>1310</v>
      </c>
      <c r="H917" s="159" t="s">
        <v>1311</v>
      </c>
      <c r="I917" s="171" t="s">
        <v>153</v>
      </c>
      <c r="J917" s="159">
        <v>90000</v>
      </c>
      <c r="K917" s="171">
        <v>1</v>
      </c>
      <c r="L917" s="169"/>
    </row>
    <row r="918" ht="21.95" customHeight="1" spans="1:12">
      <c r="A918" s="171" t="s">
        <v>1085</v>
      </c>
      <c r="B918" s="171" t="s">
        <v>114</v>
      </c>
      <c r="C918" s="171" t="s">
        <v>142</v>
      </c>
      <c r="D918" s="157" t="s">
        <v>1266</v>
      </c>
      <c r="E918" s="157" t="s">
        <v>1267</v>
      </c>
      <c r="F918" s="159" t="s">
        <v>21</v>
      </c>
      <c r="G918" s="159" t="s">
        <v>1268</v>
      </c>
      <c r="H918" s="159" t="s">
        <v>1269</v>
      </c>
      <c r="I918" s="171" t="s">
        <v>153</v>
      </c>
      <c r="J918" s="159">
        <v>6000</v>
      </c>
      <c r="K918" s="171">
        <v>2</v>
      </c>
      <c r="L918" s="169"/>
    </row>
    <row r="919" ht="21.95" customHeight="1" spans="1:12">
      <c r="A919" s="171" t="s">
        <v>1085</v>
      </c>
      <c r="B919" s="171" t="s">
        <v>114</v>
      </c>
      <c r="C919" s="171" t="s">
        <v>142</v>
      </c>
      <c r="D919" s="157" t="s">
        <v>1270</v>
      </c>
      <c r="E919" s="157" t="s">
        <v>1271</v>
      </c>
      <c r="F919" s="159" t="s">
        <v>21</v>
      </c>
      <c r="G919" s="159" t="s">
        <v>234</v>
      </c>
      <c r="H919" s="159" t="s">
        <v>1204</v>
      </c>
      <c r="I919" s="171" t="s">
        <v>153</v>
      </c>
      <c r="J919" s="159">
        <v>7000</v>
      </c>
      <c r="K919" s="171">
        <v>2</v>
      </c>
      <c r="L919" s="169"/>
    </row>
    <row r="920" ht="21.95" customHeight="1" spans="1:12">
      <c r="A920" s="171" t="s">
        <v>1085</v>
      </c>
      <c r="B920" s="171" t="s">
        <v>114</v>
      </c>
      <c r="C920" s="171" t="s">
        <v>142</v>
      </c>
      <c r="D920" s="159" t="s">
        <v>1308</v>
      </c>
      <c r="E920" s="159" t="s">
        <v>1264</v>
      </c>
      <c r="F920" s="159" t="s">
        <v>21</v>
      </c>
      <c r="G920" s="159" t="s">
        <v>1081</v>
      </c>
      <c r="H920" s="159" t="s">
        <v>1312</v>
      </c>
      <c r="I920" s="171" t="s">
        <v>153</v>
      </c>
      <c r="J920" s="159">
        <v>10000</v>
      </c>
      <c r="K920" s="171">
        <v>1</v>
      </c>
      <c r="L920" s="169"/>
    </row>
    <row r="921" ht="21.95" customHeight="1" spans="1:12">
      <c r="A921" s="171" t="s">
        <v>1085</v>
      </c>
      <c r="B921" s="171" t="s">
        <v>114</v>
      </c>
      <c r="C921" s="171" t="s">
        <v>142</v>
      </c>
      <c r="D921" s="159" t="s">
        <v>1307</v>
      </c>
      <c r="E921" s="159" t="s">
        <v>274</v>
      </c>
      <c r="F921" s="159" t="s">
        <v>274</v>
      </c>
      <c r="G921" s="159" t="s">
        <v>274</v>
      </c>
      <c r="H921" s="159" t="s">
        <v>274</v>
      </c>
      <c r="I921" s="171" t="s">
        <v>153</v>
      </c>
      <c r="J921" s="159">
        <v>30000</v>
      </c>
      <c r="K921" s="171">
        <v>1</v>
      </c>
      <c r="L921" s="169"/>
    </row>
    <row r="922" ht="21.95" customHeight="1" spans="1:12">
      <c r="A922" s="171" t="s">
        <v>1085</v>
      </c>
      <c r="B922" s="171" t="s">
        <v>114</v>
      </c>
      <c r="C922" s="171" t="s">
        <v>142</v>
      </c>
      <c r="D922" s="159" t="s">
        <v>1307</v>
      </c>
      <c r="E922" s="159" t="s">
        <v>274</v>
      </c>
      <c r="F922" s="159" t="s">
        <v>274</v>
      </c>
      <c r="G922" s="159" t="s">
        <v>274</v>
      </c>
      <c r="H922" s="159" t="s">
        <v>274</v>
      </c>
      <c r="I922" s="171" t="s">
        <v>153</v>
      </c>
      <c r="J922" s="159">
        <v>40000</v>
      </c>
      <c r="K922" s="171">
        <v>1</v>
      </c>
      <c r="L922" s="169"/>
    </row>
    <row r="923" ht="21.95" customHeight="1" spans="1:11">
      <c r="A923" s="147" t="s">
        <v>1313</v>
      </c>
      <c r="B923" s="146"/>
      <c r="C923" s="146"/>
      <c r="D923" s="160"/>
      <c r="K923" s="146"/>
    </row>
    <row r="924" ht="21.95" customHeight="1" spans="1:11">
      <c r="A924" s="161" t="s">
        <v>5</v>
      </c>
      <c r="B924" s="150" t="s">
        <v>6</v>
      </c>
      <c r="C924" s="150" t="s">
        <v>1095</v>
      </c>
      <c r="D924" s="150" t="s">
        <v>9</v>
      </c>
      <c r="E924" s="150" t="s">
        <v>10</v>
      </c>
      <c r="F924" s="150" t="s">
        <v>11</v>
      </c>
      <c r="G924" s="150" t="s">
        <v>12</v>
      </c>
      <c r="H924" s="150" t="s">
        <v>13</v>
      </c>
      <c r="I924" s="150" t="s">
        <v>14</v>
      </c>
      <c r="J924" s="150" t="s">
        <v>15</v>
      </c>
      <c r="K924" s="150" t="s">
        <v>16</v>
      </c>
    </row>
    <row r="925" ht="21.95" customHeight="1" spans="1:11">
      <c r="A925" s="151" t="s">
        <v>1314</v>
      </c>
      <c r="B925" s="152" t="s">
        <v>101</v>
      </c>
      <c r="C925" s="152" t="s">
        <v>101</v>
      </c>
      <c r="D925" s="153" t="s">
        <v>1315</v>
      </c>
      <c r="E925" s="153" t="s">
        <v>1316</v>
      </c>
      <c r="F925" s="153" t="s">
        <v>21</v>
      </c>
      <c r="G925" s="153" t="s">
        <v>234</v>
      </c>
      <c r="H925" s="153" t="s">
        <v>23</v>
      </c>
      <c r="I925" s="152" t="s">
        <v>153</v>
      </c>
      <c r="J925" s="157">
        <v>840000</v>
      </c>
      <c r="K925" s="152">
        <v>1</v>
      </c>
    </row>
    <row r="926" ht="21.95" customHeight="1" spans="1:11">
      <c r="A926" s="151" t="s">
        <v>1317</v>
      </c>
      <c r="B926" s="152" t="s">
        <v>101</v>
      </c>
      <c r="C926" s="152" t="s">
        <v>101</v>
      </c>
      <c r="D926" s="153" t="s">
        <v>1315</v>
      </c>
      <c r="E926" s="153" t="s">
        <v>1316</v>
      </c>
      <c r="F926" s="153" t="s">
        <v>21</v>
      </c>
      <c r="G926" s="153" t="s">
        <v>234</v>
      </c>
      <c r="H926" s="153" t="s">
        <v>23</v>
      </c>
      <c r="I926" s="152" t="s">
        <v>153</v>
      </c>
      <c r="J926" s="157">
        <v>420000</v>
      </c>
      <c r="K926" s="152">
        <v>1</v>
      </c>
    </row>
    <row r="927" ht="21.95" customHeight="1" spans="1:11">
      <c r="A927" s="151" t="s">
        <v>1318</v>
      </c>
      <c r="B927" s="152" t="s">
        <v>101</v>
      </c>
      <c r="C927" s="152" t="s">
        <v>101</v>
      </c>
      <c r="D927" s="153" t="s">
        <v>1315</v>
      </c>
      <c r="E927" s="153" t="s">
        <v>1316</v>
      </c>
      <c r="F927" s="153" t="s">
        <v>21</v>
      </c>
      <c r="G927" s="153" t="s">
        <v>234</v>
      </c>
      <c r="H927" s="153" t="s">
        <v>23</v>
      </c>
      <c r="I927" s="152" t="s">
        <v>153</v>
      </c>
      <c r="J927" s="157">
        <v>420000</v>
      </c>
      <c r="K927" s="152">
        <v>1</v>
      </c>
    </row>
    <row r="928" ht="21.95" customHeight="1" spans="1:11">
      <c r="A928" s="151" t="s">
        <v>1319</v>
      </c>
      <c r="B928" s="152" t="s">
        <v>101</v>
      </c>
      <c r="C928" s="152" t="s">
        <v>101</v>
      </c>
      <c r="D928" s="153" t="s">
        <v>1315</v>
      </c>
      <c r="E928" s="153" t="s">
        <v>1316</v>
      </c>
      <c r="F928" s="153" t="s">
        <v>21</v>
      </c>
      <c r="G928" s="153" t="s">
        <v>234</v>
      </c>
      <c r="H928" s="153" t="s">
        <v>23</v>
      </c>
      <c r="I928" s="152" t="s">
        <v>153</v>
      </c>
      <c r="J928" s="157">
        <v>295000</v>
      </c>
      <c r="K928" s="152">
        <v>1</v>
      </c>
    </row>
    <row r="929" ht="21.95" customHeight="1" spans="1:11">
      <c r="A929" s="151" t="s">
        <v>1320</v>
      </c>
      <c r="B929" s="152" t="s">
        <v>101</v>
      </c>
      <c r="C929" s="152" t="s">
        <v>101</v>
      </c>
      <c r="D929" s="153" t="s">
        <v>1315</v>
      </c>
      <c r="E929" s="153" t="s">
        <v>1316</v>
      </c>
      <c r="F929" s="153" t="s">
        <v>21</v>
      </c>
      <c r="G929" s="153" t="s">
        <v>234</v>
      </c>
      <c r="H929" s="153" t="s">
        <v>23</v>
      </c>
      <c r="I929" s="152" t="s">
        <v>153</v>
      </c>
      <c r="J929" s="157">
        <v>495000</v>
      </c>
      <c r="K929" s="152">
        <v>1</v>
      </c>
    </row>
    <row r="930" ht="21.95" customHeight="1" spans="1:11">
      <c r="A930" s="151" t="s">
        <v>1321</v>
      </c>
      <c r="B930" s="152" t="s">
        <v>101</v>
      </c>
      <c r="C930" s="152" t="s">
        <v>101</v>
      </c>
      <c r="D930" s="153" t="s">
        <v>1315</v>
      </c>
      <c r="E930" s="153" t="s">
        <v>1316</v>
      </c>
      <c r="F930" s="153" t="s">
        <v>21</v>
      </c>
      <c r="G930" s="153" t="s">
        <v>234</v>
      </c>
      <c r="H930" s="153" t="s">
        <v>23</v>
      </c>
      <c r="I930" s="152" t="s">
        <v>153</v>
      </c>
      <c r="J930" s="157">
        <v>255000</v>
      </c>
      <c r="K930" s="152">
        <v>1</v>
      </c>
    </row>
    <row r="931" ht="21.95" customHeight="1" spans="1:11">
      <c r="A931" s="151" t="s">
        <v>1322</v>
      </c>
      <c r="B931" s="152" t="s">
        <v>101</v>
      </c>
      <c r="C931" s="152" t="s">
        <v>101</v>
      </c>
      <c r="D931" s="153" t="s">
        <v>1315</v>
      </c>
      <c r="E931" s="153" t="s">
        <v>1316</v>
      </c>
      <c r="F931" s="153" t="s">
        <v>21</v>
      </c>
      <c r="G931" s="153" t="s">
        <v>234</v>
      </c>
      <c r="H931" s="153" t="s">
        <v>23</v>
      </c>
      <c r="I931" s="152" t="s">
        <v>153</v>
      </c>
      <c r="J931" s="157">
        <v>85000</v>
      </c>
      <c r="K931" s="152">
        <v>1</v>
      </c>
    </row>
    <row r="932" ht="21.95" customHeight="1" spans="1:11">
      <c r="A932" s="151" t="s">
        <v>1323</v>
      </c>
      <c r="B932" s="152" t="s">
        <v>101</v>
      </c>
      <c r="C932" s="152" t="s">
        <v>101</v>
      </c>
      <c r="D932" s="153" t="s">
        <v>1315</v>
      </c>
      <c r="E932" s="153" t="s">
        <v>1316</v>
      </c>
      <c r="F932" s="153" t="s">
        <v>21</v>
      </c>
      <c r="G932" s="153" t="s">
        <v>234</v>
      </c>
      <c r="H932" s="153" t="s">
        <v>23</v>
      </c>
      <c r="I932" s="152" t="s">
        <v>153</v>
      </c>
      <c r="J932" s="157">
        <v>40000</v>
      </c>
      <c r="K932" s="152">
        <v>1</v>
      </c>
    </row>
    <row r="933" ht="21.95" customHeight="1" spans="1:11">
      <c r="A933" s="151" t="s">
        <v>1324</v>
      </c>
      <c r="B933" s="152" t="s">
        <v>101</v>
      </c>
      <c r="C933" s="152" t="s">
        <v>101</v>
      </c>
      <c r="D933" s="153" t="s">
        <v>1315</v>
      </c>
      <c r="E933" s="153" t="s">
        <v>1316</v>
      </c>
      <c r="F933" s="153" t="s">
        <v>21</v>
      </c>
      <c r="G933" s="153" t="s">
        <v>234</v>
      </c>
      <c r="H933" s="153" t="s">
        <v>23</v>
      </c>
      <c r="I933" s="152" t="s">
        <v>153</v>
      </c>
      <c r="J933" s="157">
        <v>70000</v>
      </c>
      <c r="K933" s="152">
        <v>1</v>
      </c>
    </row>
    <row r="934" ht="21.95" customHeight="1" spans="1:11">
      <c r="A934" s="151" t="s">
        <v>1325</v>
      </c>
      <c r="B934" s="152" t="s">
        <v>101</v>
      </c>
      <c r="C934" s="152" t="s">
        <v>101</v>
      </c>
      <c r="D934" s="153" t="s">
        <v>1315</v>
      </c>
      <c r="E934" s="153" t="s">
        <v>1316</v>
      </c>
      <c r="F934" s="153" t="s">
        <v>21</v>
      </c>
      <c r="G934" s="153" t="s">
        <v>234</v>
      </c>
      <c r="H934" s="153" t="s">
        <v>23</v>
      </c>
      <c r="I934" s="152" t="s">
        <v>153</v>
      </c>
      <c r="J934" s="157">
        <v>45000</v>
      </c>
      <c r="K934" s="152">
        <v>1</v>
      </c>
    </row>
    <row r="935" ht="21.95" customHeight="1" spans="1:11">
      <c r="A935" s="151" t="s">
        <v>1283</v>
      </c>
      <c r="B935" s="152" t="s">
        <v>101</v>
      </c>
      <c r="C935" s="152" t="s">
        <v>101</v>
      </c>
      <c r="D935" s="153" t="s">
        <v>1142</v>
      </c>
      <c r="E935" s="153" t="s">
        <v>1141</v>
      </c>
      <c r="F935" s="153" t="s">
        <v>21</v>
      </c>
      <c r="G935" s="153" t="s">
        <v>1043</v>
      </c>
      <c r="H935" s="153" t="s">
        <v>1055</v>
      </c>
      <c r="I935" s="152" t="s">
        <v>153</v>
      </c>
      <c r="J935" s="157">
        <v>900000</v>
      </c>
      <c r="K935" s="152">
        <v>1</v>
      </c>
    </row>
    <row r="936" ht="21.95" customHeight="1" spans="1:11">
      <c r="A936" s="151" t="s">
        <v>1283</v>
      </c>
      <c r="B936" s="152" t="s">
        <v>101</v>
      </c>
      <c r="C936" s="152" t="s">
        <v>101</v>
      </c>
      <c r="D936" s="153" t="s">
        <v>1143</v>
      </c>
      <c r="E936" s="153" t="s">
        <v>1141</v>
      </c>
      <c r="F936" s="153" t="s">
        <v>21</v>
      </c>
      <c r="G936" s="153" t="s">
        <v>1043</v>
      </c>
      <c r="H936" s="153" t="s">
        <v>1055</v>
      </c>
      <c r="I936" s="152" t="s">
        <v>153</v>
      </c>
      <c r="J936" s="157">
        <v>750000</v>
      </c>
      <c r="K936" s="152">
        <v>1</v>
      </c>
    </row>
    <row r="937" ht="21.95" customHeight="1" spans="1:11">
      <c r="A937" s="156" t="s">
        <v>1052</v>
      </c>
      <c r="B937" s="156" t="s">
        <v>101</v>
      </c>
      <c r="C937" s="156" t="s">
        <v>130</v>
      </c>
      <c r="D937" s="154" t="s">
        <v>1315</v>
      </c>
      <c r="E937" s="154" t="s">
        <v>1326</v>
      </c>
      <c r="F937" s="154" t="s">
        <v>21</v>
      </c>
      <c r="G937" s="154" t="s">
        <v>1327</v>
      </c>
      <c r="H937" s="154" t="s">
        <v>1328</v>
      </c>
      <c r="I937" s="156" t="s">
        <v>153</v>
      </c>
      <c r="J937" s="164">
        <v>40000</v>
      </c>
      <c r="K937" s="156">
        <v>1</v>
      </c>
    </row>
    <row r="938" ht="21.95" customHeight="1" spans="1:11">
      <c r="A938" s="156" t="s">
        <v>1052</v>
      </c>
      <c r="B938" s="156" t="s">
        <v>101</v>
      </c>
      <c r="C938" s="156" t="s">
        <v>131</v>
      </c>
      <c r="D938" s="154" t="s">
        <v>1315</v>
      </c>
      <c r="E938" s="154" t="s">
        <v>1326</v>
      </c>
      <c r="F938" s="154" t="s">
        <v>21</v>
      </c>
      <c r="G938" s="154" t="s">
        <v>1327</v>
      </c>
      <c r="H938" s="154" t="s">
        <v>1328</v>
      </c>
      <c r="I938" s="156" t="s">
        <v>153</v>
      </c>
      <c r="J938" s="164">
        <v>40000</v>
      </c>
      <c r="K938" s="156">
        <v>1</v>
      </c>
    </row>
    <row r="939" ht="21.95" customHeight="1" spans="1:11">
      <c r="A939" s="156" t="s">
        <v>1052</v>
      </c>
      <c r="B939" s="156" t="s">
        <v>101</v>
      </c>
      <c r="C939" s="156" t="s">
        <v>132</v>
      </c>
      <c r="D939" s="154" t="s">
        <v>1315</v>
      </c>
      <c r="E939" s="154" t="s">
        <v>1326</v>
      </c>
      <c r="F939" s="154" t="s">
        <v>21</v>
      </c>
      <c r="G939" s="154" t="s">
        <v>1327</v>
      </c>
      <c r="H939" s="154" t="s">
        <v>1328</v>
      </c>
      <c r="I939" s="156" t="s">
        <v>153</v>
      </c>
      <c r="J939" s="164">
        <v>40000</v>
      </c>
      <c r="K939" s="156">
        <v>1</v>
      </c>
    </row>
    <row r="940" ht="21.95" customHeight="1" spans="1:11">
      <c r="A940" s="156" t="s">
        <v>1052</v>
      </c>
      <c r="B940" s="156" t="s">
        <v>101</v>
      </c>
      <c r="C940" s="156" t="s">
        <v>133</v>
      </c>
      <c r="D940" s="154" t="s">
        <v>1315</v>
      </c>
      <c r="E940" s="154" t="s">
        <v>1326</v>
      </c>
      <c r="F940" s="154" t="s">
        <v>21</v>
      </c>
      <c r="G940" s="154" t="s">
        <v>1327</v>
      </c>
      <c r="H940" s="154" t="s">
        <v>1328</v>
      </c>
      <c r="I940" s="156" t="s">
        <v>153</v>
      </c>
      <c r="J940" s="164">
        <v>40000</v>
      </c>
      <c r="K940" s="156">
        <v>1</v>
      </c>
    </row>
    <row r="941" ht="21.95" customHeight="1" spans="1:11">
      <c r="A941" s="156" t="s">
        <v>1052</v>
      </c>
      <c r="B941" s="156" t="s">
        <v>101</v>
      </c>
      <c r="C941" s="156" t="s">
        <v>134</v>
      </c>
      <c r="D941" s="154" t="s">
        <v>1315</v>
      </c>
      <c r="E941" s="154" t="s">
        <v>1326</v>
      </c>
      <c r="F941" s="154" t="s">
        <v>21</v>
      </c>
      <c r="G941" s="154" t="s">
        <v>1327</v>
      </c>
      <c r="H941" s="154" t="s">
        <v>1328</v>
      </c>
      <c r="I941" s="156" t="s">
        <v>153</v>
      </c>
      <c r="J941" s="164">
        <v>40000</v>
      </c>
      <c r="K941" s="156">
        <v>1</v>
      </c>
    </row>
    <row r="942" ht="21.95" customHeight="1" spans="1:11">
      <c r="A942" s="156" t="s">
        <v>1052</v>
      </c>
      <c r="B942" s="156" t="s">
        <v>101</v>
      </c>
      <c r="C942" s="156" t="s">
        <v>135</v>
      </c>
      <c r="D942" s="154" t="s">
        <v>1315</v>
      </c>
      <c r="E942" s="154" t="s">
        <v>1326</v>
      </c>
      <c r="F942" s="154" t="s">
        <v>21</v>
      </c>
      <c r="G942" s="154" t="s">
        <v>1327</v>
      </c>
      <c r="H942" s="154" t="s">
        <v>1328</v>
      </c>
      <c r="I942" s="156" t="s">
        <v>153</v>
      </c>
      <c r="J942" s="164">
        <v>20000</v>
      </c>
      <c r="K942" s="156">
        <v>1</v>
      </c>
    </row>
    <row r="943" ht="21.95" customHeight="1" spans="1:11">
      <c r="A943" s="156" t="s">
        <v>1052</v>
      </c>
      <c r="B943" s="156" t="s">
        <v>101</v>
      </c>
      <c r="C943" s="156" t="s">
        <v>136</v>
      </c>
      <c r="D943" s="154" t="s">
        <v>1315</v>
      </c>
      <c r="E943" s="154" t="s">
        <v>1326</v>
      </c>
      <c r="F943" s="154" t="s">
        <v>21</v>
      </c>
      <c r="G943" s="154" t="s">
        <v>1327</v>
      </c>
      <c r="H943" s="154" t="s">
        <v>1328</v>
      </c>
      <c r="I943" s="156" t="s">
        <v>153</v>
      </c>
      <c r="J943" s="164">
        <v>20000</v>
      </c>
      <c r="K943" s="156">
        <v>1</v>
      </c>
    </row>
    <row r="944" ht="21.95" customHeight="1" spans="1:11">
      <c r="A944" s="156" t="s">
        <v>1085</v>
      </c>
      <c r="B944" s="156" t="s">
        <v>101</v>
      </c>
      <c r="C944" s="156" t="s">
        <v>142</v>
      </c>
      <c r="D944" s="154" t="s">
        <v>1315</v>
      </c>
      <c r="E944" s="154" t="s">
        <v>1326</v>
      </c>
      <c r="F944" s="154" t="s">
        <v>21</v>
      </c>
      <c r="G944" s="154" t="s">
        <v>1327</v>
      </c>
      <c r="H944" s="154" t="s">
        <v>1328</v>
      </c>
      <c r="I944" s="156" t="s">
        <v>153</v>
      </c>
      <c r="J944" s="164">
        <v>30000</v>
      </c>
      <c r="K944" s="156">
        <v>1</v>
      </c>
    </row>
    <row r="945" ht="21.95" customHeight="1" spans="1:11">
      <c r="A945" s="147" t="s">
        <v>1329</v>
      </c>
      <c r="B945" s="146"/>
      <c r="C945" s="146"/>
      <c r="D945" s="160"/>
      <c r="K945" s="146"/>
    </row>
    <row r="946" ht="21.95" customHeight="1" spans="1:11">
      <c r="A946" s="161" t="s">
        <v>5</v>
      </c>
      <c r="B946" s="150" t="s">
        <v>6</v>
      </c>
      <c r="C946" s="150" t="s">
        <v>1095</v>
      </c>
      <c r="D946" s="150" t="s">
        <v>9</v>
      </c>
      <c r="E946" s="150" t="s">
        <v>10</v>
      </c>
      <c r="F946" s="150" t="s">
        <v>11</v>
      </c>
      <c r="G946" s="150" t="s">
        <v>12</v>
      </c>
      <c r="H946" s="150" t="s">
        <v>13</v>
      </c>
      <c r="I946" s="150" t="s">
        <v>14</v>
      </c>
      <c r="J946" s="150" t="s">
        <v>15</v>
      </c>
      <c r="K946" s="150" t="s">
        <v>16</v>
      </c>
    </row>
    <row r="947" ht="21.95" customHeight="1" spans="1:11">
      <c r="A947" s="151" t="s">
        <v>1330</v>
      </c>
      <c r="B947" s="152" t="s">
        <v>1331</v>
      </c>
      <c r="C947" s="152" t="s">
        <v>1331</v>
      </c>
      <c r="D947" s="153" t="s">
        <v>1332</v>
      </c>
      <c r="E947" s="153" t="s">
        <v>1333</v>
      </c>
      <c r="F947" s="153" t="s">
        <v>21</v>
      </c>
      <c r="G947" s="153" t="s">
        <v>1334</v>
      </c>
      <c r="H947" s="153" t="s">
        <v>1335</v>
      </c>
      <c r="I947" s="152" t="s">
        <v>24</v>
      </c>
      <c r="J947" s="157">
        <v>320000</v>
      </c>
      <c r="K947" s="152">
        <v>4</v>
      </c>
    </row>
    <row r="948" ht="21.95" customHeight="1" spans="1:11">
      <c r="A948" s="151" t="s">
        <v>1330</v>
      </c>
      <c r="B948" s="152" t="s">
        <v>1336</v>
      </c>
      <c r="C948" s="152" t="s">
        <v>1336</v>
      </c>
      <c r="D948" s="153" t="s">
        <v>1337</v>
      </c>
      <c r="E948" s="153" t="s">
        <v>1338</v>
      </c>
      <c r="F948" s="153" t="s">
        <v>21</v>
      </c>
      <c r="G948" s="153" t="s">
        <v>1334</v>
      </c>
      <c r="H948" s="153" t="s">
        <v>1335</v>
      </c>
      <c r="I948" s="152" t="s">
        <v>153</v>
      </c>
      <c r="J948" s="157">
        <v>250000</v>
      </c>
      <c r="K948" s="152">
        <v>3</v>
      </c>
    </row>
    <row r="949" ht="21.95" customHeight="1" spans="1:11">
      <c r="A949" s="151" t="s">
        <v>1330</v>
      </c>
      <c r="B949" s="152" t="s">
        <v>1336</v>
      </c>
      <c r="C949" s="152" t="s">
        <v>1336</v>
      </c>
      <c r="D949" s="153" t="s">
        <v>1339</v>
      </c>
      <c r="E949" s="153" t="s">
        <v>1340</v>
      </c>
      <c r="F949" s="153" t="s">
        <v>21</v>
      </c>
      <c r="G949" s="153" t="s">
        <v>301</v>
      </c>
      <c r="H949" s="153" t="s">
        <v>1265</v>
      </c>
      <c r="I949" s="152" t="s">
        <v>153</v>
      </c>
      <c r="J949" s="157">
        <v>600000</v>
      </c>
      <c r="K949" s="152">
        <v>3</v>
      </c>
    </row>
    <row r="950" ht="21.95" customHeight="1" spans="1:11">
      <c r="A950" s="151" t="s">
        <v>1330</v>
      </c>
      <c r="B950" s="152" t="s">
        <v>1336</v>
      </c>
      <c r="C950" s="152" t="s">
        <v>1336</v>
      </c>
      <c r="D950" s="153" t="s">
        <v>391</v>
      </c>
      <c r="E950" s="153" t="s">
        <v>1341</v>
      </c>
      <c r="F950" s="153" t="s">
        <v>1342</v>
      </c>
      <c r="G950" s="153" t="s">
        <v>1208</v>
      </c>
      <c r="H950" s="153" t="s">
        <v>1209</v>
      </c>
      <c r="I950" s="152" t="s">
        <v>153</v>
      </c>
      <c r="J950" s="157">
        <v>45000</v>
      </c>
      <c r="K950" s="152" t="s">
        <v>1343</v>
      </c>
    </row>
    <row r="951" ht="21.95" customHeight="1" spans="1:11">
      <c r="A951" s="151" t="s">
        <v>1330</v>
      </c>
      <c r="B951" s="152" t="s">
        <v>1344</v>
      </c>
      <c r="C951" s="152" t="s">
        <v>1344</v>
      </c>
      <c r="D951" s="153" t="s">
        <v>1345</v>
      </c>
      <c r="E951" s="153" t="s">
        <v>1346</v>
      </c>
      <c r="F951" s="153" t="s">
        <v>21</v>
      </c>
      <c r="G951" s="153" t="s">
        <v>301</v>
      </c>
      <c r="H951" s="153" t="s">
        <v>1265</v>
      </c>
      <c r="I951" s="152" t="s">
        <v>153</v>
      </c>
      <c r="J951" s="157">
        <v>305000</v>
      </c>
      <c r="K951" s="152">
        <v>2</v>
      </c>
    </row>
    <row r="952" ht="21.95" customHeight="1" spans="1:11">
      <c r="A952" s="151" t="s">
        <v>1330</v>
      </c>
      <c r="B952" s="152" t="s">
        <v>1347</v>
      </c>
      <c r="C952" s="152" t="s">
        <v>1347</v>
      </c>
      <c r="D952" s="153" t="s">
        <v>1348</v>
      </c>
      <c r="E952" s="153" t="s">
        <v>1349</v>
      </c>
      <c r="F952" s="153" t="s">
        <v>21</v>
      </c>
      <c r="G952" s="153" t="s">
        <v>1350</v>
      </c>
      <c r="H952" s="153" t="s">
        <v>1242</v>
      </c>
      <c r="I952" s="152" t="s">
        <v>153</v>
      </c>
      <c r="J952" s="157">
        <v>150000</v>
      </c>
      <c r="K952" s="152">
        <v>3</v>
      </c>
    </row>
    <row r="953" ht="21.95" customHeight="1" spans="1:11">
      <c r="A953" s="151" t="s">
        <v>1330</v>
      </c>
      <c r="B953" s="152" t="s">
        <v>1351</v>
      </c>
      <c r="C953" s="152" t="s">
        <v>1351</v>
      </c>
      <c r="D953" s="153" t="s">
        <v>391</v>
      </c>
      <c r="E953" s="153" t="s">
        <v>1341</v>
      </c>
      <c r="F953" s="153" t="s">
        <v>1352</v>
      </c>
      <c r="G953" s="153" t="s">
        <v>1208</v>
      </c>
      <c r="H953" s="153" t="s">
        <v>1209</v>
      </c>
      <c r="I953" s="152" t="s">
        <v>153</v>
      </c>
      <c r="J953" s="157">
        <v>150000</v>
      </c>
      <c r="K953" s="152" t="s">
        <v>1353</v>
      </c>
    </row>
    <row r="954" ht="21.95" customHeight="1" spans="1:11">
      <c r="A954" s="151" t="s">
        <v>1330</v>
      </c>
      <c r="B954" s="152" t="s">
        <v>1354</v>
      </c>
      <c r="C954" s="152" t="s">
        <v>1354</v>
      </c>
      <c r="D954" s="153" t="s">
        <v>1355</v>
      </c>
      <c r="E954" s="153" t="s">
        <v>1356</v>
      </c>
      <c r="F954" s="153" t="s">
        <v>1357</v>
      </c>
      <c r="G954" s="153" t="s">
        <v>1358</v>
      </c>
      <c r="H954" s="153" t="s">
        <v>63</v>
      </c>
      <c r="I954" s="152" t="s">
        <v>153</v>
      </c>
      <c r="J954" s="157">
        <v>200000</v>
      </c>
      <c r="K954" s="152">
        <v>1</v>
      </c>
    </row>
    <row r="955" ht="21.95" customHeight="1" spans="1:11">
      <c r="A955" s="151" t="s">
        <v>1359</v>
      </c>
      <c r="B955" s="152" t="s">
        <v>1331</v>
      </c>
      <c r="C955" s="152" t="s">
        <v>1331</v>
      </c>
      <c r="D955" s="153" t="s">
        <v>1332</v>
      </c>
      <c r="E955" s="153" t="s">
        <v>1333</v>
      </c>
      <c r="F955" s="153" t="s">
        <v>21</v>
      </c>
      <c r="G955" s="153" t="s">
        <v>1334</v>
      </c>
      <c r="H955" s="153" t="s">
        <v>1335</v>
      </c>
      <c r="I955" s="152" t="s">
        <v>24</v>
      </c>
      <c r="J955" s="157">
        <v>280000</v>
      </c>
      <c r="K955" s="152">
        <v>3</v>
      </c>
    </row>
    <row r="956" ht="21.95" customHeight="1" spans="1:11">
      <c r="A956" s="151" t="s">
        <v>1359</v>
      </c>
      <c r="B956" s="152" t="s">
        <v>1336</v>
      </c>
      <c r="C956" s="152" t="s">
        <v>1336</v>
      </c>
      <c r="D956" s="153" t="s">
        <v>1332</v>
      </c>
      <c r="E956" s="153" t="s">
        <v>1338</v>
      </c>
      <c r="F956" s="153" t="s">
        <v>21</v>
      </c>
      <c r="G956" s="153" t="s">
        <v>1334</v>
      </c>
      <c r="H956" s="153" t="s">
        <v>1335</v>
      </c>
      <c r="I956" s="152" t="s">
        <v>153</v>
      </c>
      <c r="J956" s="157">
        <v>150000</v>
      </c>
      <c r="K956" s="152">
        <v>3</v>
      </c>
    </row>
    <row r="957" ht="21.95" customHeight="1" spans="1:11">
      <c r="A957" s="151" t="s">
        <v>1359</v>
      </c>
      <c r="B957" s="152" t="s">
        <v>1336</v>
      </c>
      <c r="C957" s="152" t="s">
        <v>1336</v>
      </c>
      <c r="D957" s="153" t="s">
        <v>1339</v>
      </c>
      <c r="E957" s="153" t="s">
        <v>1340</v>
      </c>
      <c r="F957" s="153" t="s">
        <v>21</v>
      </c>
      <c r="G957" s="153" t="s">
        <v>301</v>
      </c>
      <c r="H957" s="153" t="s">
        <v>1265</v>
      </c>
      <c r="I957" s="152" t="s">
        <v>153</v>
      </c>
      <c r="J957" s="157">
        <v>350000</v>
      </c>
      <c r="K957" s="152">
        <v>3</v>
      </c>
    </row>
    <row r="958" ht="21.95" customHeight="1" spans="1:11">
      <c r="A958" s="151" t="s">
        <v>1359</v>
      </c>
      <c r="B958" s="152" t="s">
        <v>1336</v>
      </c>
      <c r="C958" s="152" t="s">
        <v>1336</v>
      </c>
      <c r="D958" s="153" t="s">
        <v>391</v>
      </c>
      <c r="E958" s="153" t="s">
        <v>1341</v>
      </c>
      <c r="F958" s="153" t="s">
        <v>1342</v>
      </c>
      <c r="G958" s="153" t="s">
        <v>1208</v>
      </c>
      <c r="H958" s="153" t="s">
        <v>1209</v>
      </c>
      <c r="I958" s="152" t="s">
        <v>153</v>
      </c>
      <c r="J958" s="157">
        <v>25000</v>
      </c>
      <c r="K958" s="152" t="s">
        <v>1343</v>
      </c>
    </row>
    <row r="959" ht="21.95" customHeight="1" spans="1:11">
      <c r="A959" s="151" t="s">
        <v>1359</v>
      </c>
      <c r="B959" s="152" t="s">
        <v>1344</v>
      </c>
      <c r="C959" s="152" t="s">
        <v>1344</v>
      </c>
      <c r="D959" s="153" t="s">
        <v>1345</v>
      </c>
      <c r="E959" s="153" t="s">
        <v>1346</v>
      </c>
      <c r="F959" s="153" t="s">
        <v>21</v>
      </c>
      <c r="G959" s="153" t="s">
        <v>301</v>
      </c>
      <c r="H959" s="153" t="s">
        <v>1265</v>
      </c>
      <c r="I959" s="152" t="s">
        <v>153</v>
      </c>
      <c r="J959" s="157">
        <v>200000</v>
      </c>
      <c r="K959" s="152">
        <v>2</v>
      </c>
    </row>
    <row r="960" ht="21.95" customHeight="1" spans="1:11">
      <c r="A960" s="151" t="s">
        <v>1359</v>
      </c>
      <c r="B960" s="152" t="s">
        <v>1347</v>
      </c>
      <c r="C960" s="152" t="s">
        <v>1347</v>
      </c>
      <c r="D960" s="153" t="s">
        <v>1348</v>
      </c>
      <c r="E960" s="153" t="s">
        <v>1349</v>
      </c>
      <c r="F960" s="153" t="s">
        <v>21</v>
      </c>
      <c r="G960" s="153" t="s">
        <v>1350</v>
      </c>
      <c r="H960" s="153" t="s">
        <v>1242</v>
      </c>
      <c r="I960" s="152" t="s">
        <v>153</v>
      </c>
      <c r="J960" s="157">
        <v>190000</v>
      </c>
      <c r="K960" s="152">
        <v>2</v>
      </c>
    </row>
    <row r="961" ht="21.95" customHeight="1" spans="1:11">
      <c r="A961" s="151" t="s">
        <v>1359</v>
      </c>
      <c r="B961" s="152" t="s">
        <v>1351</v>
      </c>
      <c r="C961" s="152" t="s">
        <v>1351</v>
      </c>
      <c r="D961" s="153" t="s">
        <v>391</v>
      </c>
      <c r="E961" s="153" t="s">
        <v>1341</v>
      </c>
      <c r="F961" s="153" t="s">
        <v>1352</v>
      </c>
      <c r="G961" s="153" t="s">
        <v>1208</v>
      </c>
      <c r="H961" s="153" t="s">
        <v>1209</v>
      </c>
      <c r="I961" s="152" t="s">
        <v>153</v>
      </c>
      <c r="J961" s="157">
        <v>60000</v>
      </c>
      <c r="K961" s="152" t="s">
        <v>1353</v>
      </c>
    </row>
    <row r="962" ht="21.95" customHeight="1" spans="1:11">
      <c r="A962" s="151" t="s">
        <v>1359</v>
      </c>
      <c r="B962" s="152" t="s">
        <v>1354</v>
      </c>
      <c r="C962" s="152" t="s">
        <v>1354</v>
      </c>
      <c r="D962" s="153" t="s">
        <v>1355</v>
      </c>
      <c r="E962" s="153" t="s">
        <v>1356</v>
      </c>
      <c r="F962" s="153" t="s">
        <v>1357</v>
      </c>
      <c r="G962" s="153" t="s">
        <v>1358</v>
      </c>
      <c r="H962" s="153" t="s">
        <v>63</v>
      </c>
      <c r="I962" s="152" t="s">
        <v>153</v>
      </c>
      <c r="J962" s="157">
        <v>120000</v>
      </c>
      <c r="K962" s="152">
        <v>1</v>
      </c>
    </row>
    <row r="963" ht="21.95" customHeight="1" spans="1:11">
      <c r="A963" s="151" t="s">
        <v>1360</v>
      </c>
      <c r="B963" s="152" t="s">
        <v>1360</v>
      </c>
      <c r="C963" s="152" t="s">
        <v>1360</v>
      </c>
      <c r="D963" s="153" t="s">
        <v>1361</v>
      </c>
      <c r="E963" s="153" t="s">
        <v>1341</v>
      </c>
      <c r="F963" s="153" t="s">
        <v>21</v>
      </c>
      <c r="G963" s="153" t="s">
        <v>1208</v>
      </c>
      <c r="H963" s="153" t="s">
        <v>1209</v>
      </c>
      <c r="I963" s="152" t="s">
        <v>153</v>
      </c>
      <c r="J963" s="153" t="s">
        <v>1362</v>
      </c>
      <c r="K963" s="152"/>
    </row>
    <row r="964" ht="21.95" customHeight="1" spans="1:11">
      <c r="A964" s="147" t="s">
        <v>1363</v>
      </c>
      <c r="B964" s="146"/>
      <c r="C964" s="146"/>
      <c r="D964" s="160"/>
      <c r="K964" s="146"/>
    </row>
    <row r="965" ht="21.95" customHeight="1" spans="1:11">
      <c r="A965" s="161" t="s">
        <v>5</v>
      </c>
      <c r="B965" s="150" t="s">
        <v>6</v>
      </c>
      <c r="C965" s="150" t="s">
        <v>1095</v>
      </c>
      <c r="D965" s="150" t="s">
        <v>9</v>
      </c>
      <c r="E965" s="150" t="s">
        <v>10</v>
      </c>
      <c r="F965" s="150" t="s">
        <v>11</v>
      </c>
      <c r="G965" s="150" t="s">
        <v>12</v>
      </c>
      <c r="H965" s="150" t="s">
        <v>13</v>
      </c>
      <c r="I965" s="150" t="s">
        <v>14</v>
      </c>
      <c r="J965" s="150" t="s">
        <v>15</v>
      </c>
      <c r="K965" s="150" t="s">
        <v>16</v>
      </c>
    </row>
    <row r="966" ht="33" customHeight="1" spans="1:11">
      <c r="A966" s="151" t="s">
        <v>33</v>
      </c>
      <c r="B966" s="152" t="s">
        <v>33</v>
      </c>
      <c r="C966" s="152" t="s">
        <v>33</v>
      </c>
      <c r="D966" s="153" t="s">
        <v>1364</v>
      </c>
      <c r="E966" s="153" t="s">
        <v>1365</v>
      </c>
      <c r="F966" s="153" t="s">
        <v>21</v>
      </c>
      <c r="G966" s="153" t="s">
        <v>1366</v>
      </c>
      <c r="H966" s="153" t="s">
        <v>1204</v>
      </c>
      <c r="I966" s="152" t="s">
        <v>24</v>
      </c>
      <c r="J966" s="157">
        <v>1400000</v>
      </c>
      <c r="K966" s="152">
        <v>2</v>
      </c>
    </row>
    <row r="967" ht="33" customHeight="1" spans="1:11">
      <c r="A967" s="151" t="s">
        <v>1016</v>
      </c>
      <c r="B967" s="152" t="s">
        <v>33</v>
      </c>
      <c r="C967" s="152" t="s">
        <v>33</v>
      </c>
      <c r="D967" s="153" t="s">
        <v>1364</v>
      </c>
      <c r="E967" s="153" t="s">
        <v>1367</v>
      </c>
      <c r="F967" s="153" t="s">
        <v>21</v>
      </c>
      <c r="G967" s="153" t="s">
        <v>1366</v>
      </c>
      <c r="H967" s="153" t="s">
        <v>1204</v>
      </c>
      <c r="I967" s="156" t="s">
        <v>24</v>
      </c>
      <c r="J967" s="157">
        <v>570000</v>
      </c>
      <c r="K967" s="152">
        <v>2</v>
      </c>
    </row>
    <row r="968" ht="33" customHeight="1" spans="1:11">
      <c r="A968" s="151" t="s">
        <v>1016</v>
      </c>
      <c r="B968" s="152" t="s">
        <v>33</v>
      </c>
      <c r="C968" s="152" t="s">
        <v>33</v>
      </c>
      <c r="D968" s="153" t="s">
        <v>1368</v>
      </c>
      <c r="E968" s="153" t="s">
        <v>1369</v>
      </c>
      <c r="F968" s="153" t="s">
        <v>21</v>
      </c>
      <c r="G968" s="153" t="s">
        <v>1370</v>
      </c>
      <c r="H968" s="153" t="s">
        <v>1204</v>
      </c>
      <c r="I968" s="156" t="s">
        <v>24</v>
      </c>
      <c r="J968" s="157">
        <v>685000</v>
      </c>
      <c r="K968" s="152">
        <v>2</v>
      </c>
    </row>
    <row r="969" ht="33" customHeight="1" spans="1:11">
      <c r="A969" s="151" t="s">
        <v>1016</v>
      </c>
      <c r="B969" s="152" t="s">
        <v>1021</v>
      </c>
      <c r="C969" s="152" t="s">
        <v>1022</v>
      </c>
      <c r="D969" s="153" t="s">
        <v>1364</v>
      </c>
      <c r="E969" s="153" t="s">
        <v>1371</v>
      </c>
      <c r="F969" s="153" t="s">
        <v>21</v>
      </c>
      <c r="G969" s="153" t="s">
        <v>1366</v>
      </c>
      <c r="H969" s="153" t="s">
        <v>1204</v>
      </c>
      <c r="I969" s="156" t="s">
        <v>153</v>
      </c>
      <c r="J969" s="157">
        <v>280000</v>
      </c>
      <c r="K969" s="152">
        <v>1</v>
      </c>
    </row>
    <row r="970" ht="33" customHeight="1" spans="1:11">
      <c r="A970" s="151" t="s">
        <v>1016</v>
      </c>
      <c r="B970" s="152" t="s">
        <v>1021</v>
      </c>
      <c r="C970" s="152" t="s">
        <v>1372</v>
      </c>
      <c r="D970" s="153" t="s">
        <v>1364</v>
      </c>
      <c r="E970" s="153" t="s">
        <v>1373</v>
      </c>
      <c r="F970" s="153" t="s">
        <v>21</v>
      </c>
      <c r="G970" s="153" t="s">
        <v>1366</v>
      </c>
      <c r="H970" s="153" t="s">
        <v>1204</v>
      </c>
      <c r="I970" s="156" t="s">
        <v>153</v>
      </c>
      <c r="J970" s="157">
        <v>140000</v>
      </c>
      <c r="K970" s="152">
        <v>1</v>
      </c>
    </row>
    <row r="971" ht="33" customHeight="1" spans="1:11">
      <c r="A971" s="151" t="s">
        <v>1024</v>
      </c>
      <c r="B971" s="152" t="s">
        <v>33</v>
      </c>
      <c r="C971" s="152" t="s">
        <v>33</v>
      </c>
      <c r="D971" s="153" t="s">
        <v>1364</v>
      </c>
      <c r="E971" s="153" t="s">
        <v>1374</v>
      </c>
      <c r="F971" s="153" t="s">
        <v>21</v>
      </c>
      <c r="G971" s="153" t="s">
        <v>1366</v>
      </c>
      <c r="H971" s="153" t="s">
        <v>1204</v>
      </c>
      <c r="I971" s="156" t="s">
        <v>24</v>
      </c>
      <c r="J971" s="157">
        <v>410000</v>
      </c>
      <c r="K971" s="152">
        <v>1</v>
      </c>
    </row>
    <row r="972" ht="33" customHeight="1" spans="1:11">
      <c r="A972" s="151" t="s">
        <v>1024</v>
      </c>
      <c r="B972" s="152" t="s">
        <v>33</v>
      </c>
      <c r="C972" s="152" t="s">
        <v>33</v>
      </c>
      <c r="D972" s="153" t="s">
        <v>1368</v>
      </c>
      <c r="E972" s="153" t="s">
        <v>1369</v>
      </c>
      <c r="F972" s="153" t="s">
        <v>21</v>
      </c>
      <c r="G972" s="153" t="s">
        <v>1370</v>
      </c>
      <c r="H972" s="153" t="s">
        <v>1204</v>
      </c>
      <c r="I972" s="156" t="s">
        <v>24</v>
      </c>
      <c r="J972" s="157">
        <v>470000</v>
      </c>
      <c r="K972" s="152">
        <v>1</v>
      </c>
    </row>
    <row r="973" ht="33" customHeight="1" spans="1:11">
      <c r="A973" s="151" t="s">
        <v>1030</v>
      </c>
      <c r="B973" s="152" t="s">
        <v>33</v>
      </c>
      <c r="C973" s="152" t="s">
        <v>33</v>
      </c>
      <c r="D973" s="153" t="s">
        <v>1364</v>
      </c>
      <c r="E973" s="153" t="s">
        <v>1367</v>
      </c>
      <c r="F973" s="153" t="s">
        <v>21</v>
      </c>
      <c r="G973" s="153" t="s">
        <v>1366</v>
      </c>
      <c r="H973" s="153" t="s">
        <v>1204</v>
      </c>
      <c r="I973" s="156" t="s">
        <v>153</v>
      </c>
      <c r="J973" s="157">
        <v>335000</v>
      </c>
      <c r="K973" s="152">
        <v>1</v>
      </c>
    </row>
    <row r="974" ht="33" customHeight="1" spans="1:11">
      <c r="A974" s="151" t="s">
        <v>1030</v>
      </c>
      <c r="B974" s="152" t="s">
        <v>33</v>
      </c>
      <c r="C974" s="152" t="s">
        <v>33</v>
      </c>
      <c r="D974" s="153" t="s">
        <v>1368</v>
      </c>
      <c r="E974" s="153" t="s">
        <v>1369</v>
      </c>
      <c r="F974" s="153" t="s">
        <v>21</v>
      </c>
      <c r="G974" s="153" t="s">
        <v>1370</v>
      </c>
      <c r="H974" s="153" t="s">
        <v>1204</v>
      </c>
      <c r="I974" s="156" t="s">
        <v>153</v>
      </c>
      <c r="J974" s="157">
        <v>355000</v>
      </c>
      <c r="K974" s="152">
        <v>1</v>
      </c>
    </row>
    <row r="975" ht="33" customHeight="1" spans="1:11">
      <c r="A975" s="151" t="s">
        <v>1030</v>
      </c>
      <c r="B975" s="152" t="s">
        <v>1021</v>
      </c>
      <c r="C975" s="152" t="s">
        <v>1031</v>
      </c>
      <c r="D975" s="153" t="s">
        <v>1364</v>
      </c>
      <c r="E975" s="153" t="s">
        <v>1371</v>
      </c>
      <c r="F975" s="153" t="s">
        <v>21</v>
      </c>
      <c r="G975" s="153" t="s">
        <v>1366</v>
      </c>
      <c r="H975" s="153" t="s">
        <v>1204</v>
      </c>
      <c r="I975" s="156" t="s">
        <v>153</v>
      </c>
      <c r="J975" s="157">
        <v>240000</v>
      </c>
      <c r="K975" s="152">
        <v>1</v>
      </c>
    </row>
    <row r="976" ht="33" customHeight="1" spans="1:11">
      <c r="A976" s="151" t="s">
        <v>1030</v>
      </c>
      <c r="B976" s="152" t="s">
        <v>1021</v>
      </c>
      <c r="C976" s="152" t="s">
        <v>1375</v>
      </c>
      <c r="D976" s="153" t="s">
        <v>1364</v>
      </c>
      <c r="E976" s="153" t="s">
        <v>1371</v>
      </c>
      <c r="F976" s="153" t="s">
        <v>21</v>
      </c>
      <c r="G976" s="153" t="s">
        <v>1366</v>
      </c>
      <c r="H976" s="153" t="s">
        <v>1204</v>
      </c>
      <c r="I976" s="156" t="s">
        <v>153</v>
      </c>
      <c r="J976" s="157">
        <v>105000</v>
      </c>
      <c r="K976" s="152">
        <v>1</v>
      </c>
    </row>
    <row r="977" ht="33" customHeight="1" spans="1:11">
      <c r="A977" s="151" t="s">
        <v>1032</v>
      </c>
      <c r="B977" s="152" t="s">
        <v>33</v>
      </c>
      <c r="C977" s="152" t="s">
        <v>33</v>
      </c>
      <c r="D977" s="153" t="s">
        <v>1364</v>
      </c>
      <c r="E977" s="153" t="s">
        <v>1367</v>
      </c>
      <c r="F977" s="153" t="s">
        <v>21</v>
      </c>
      <c r="G977" s="153" t="s">
        <v>1366</v>
      </c>
      <c r="H977" s="153" t="s">
        <v>1204</v>
      </c>
      <c r="I977" s="156" t="s">
        <v>153</v>
      </c>
      <c r="J977" s="157">
        <v>190000</v>
      </c>
      <c r="K977" s="152">
        <v>1</v>
      </c>
    </row>
    <row r="978" ht="33" customHeight="1" spans="1:11">
      <c r="A978" s="151" t="s">
        <v>1032</v>
      </c>
      <c r="B978" s="152" t="s">
        <v>33</v>
      </c>
      <c r="C978" s="152" t="s">
        <v>33</v>
      </c>
      <c r="D978" s="153" t="s">
        <v>1368</v>
      </c>
      <c r="E978" s="153" t="s">
        <v>1369</v>
      </c>
      <c r="F978" s="153" t="s">
        <v>21</v>
      </c>
      <c r="G978" s="153" t="s">
        <v>1370</v>
      </c>
      <c r="H978" s="153" t="s">
        <v>1204</v>
      </c>
      <c r="I978" s="156" t="s">
        <v>153</v>
      </c>
      <c r="J978" s="157">
        <v>245000</v>
      </c>
      <c r="K978" s="152">
        <v>1</v>
      </c>
    </row>
    <row r="979" ht="33" customHeight="1" spans="1:11">
      <c r="A979" s="151" t="s">
        <v>1032</v>
      </c>
      <c r="B979" s="152" t="s">
        <v>1021</v>
      </c>
      <c r="C979" s="152" t="s">
        <v>1376</v>
      </c>
      <c r="D979" s="153" t="s">
        <v>1377</v>
      </c>
      <c r="E979" s="153" t="s">
        <v>1371</v>
      </c>
      <c r="F979" s="153" t="s">
        <v>21</v>
      </c>
      <c r="G979" s="153" t="s">
        <v>1366</v>
      </c>
      <c r="H979" s="153" t="s">
        <v>1204</v>
      </c>
      <c r="I979" s="156" t="s">
        <v>153</v>
      </c>
      <c r="J979" s="157">
        <v>200000</v>
      </c>
      <c r="K979" s="152">
        <v>1</v>
      </c>
    </row>
    <row r="980" ht="33" customHeight="1" spans="1:11">
      <c r="A980" s="151" t="s">
        <v>1034</v>
      </c>
      <c r="B980" s="152" t="s">
        <v>33</v>
      </c>
      <c r="C980" s="152" t="s">
        <v>33</v>
      </c>
      <c r="D980" s="153" t="s">
        <v>1364</v>
      </c>
      <c r="E980" s="153" t="s">
        <v>1367</v>
      </c>
      <c r="F980" s="153" t="s">
        <v>21</v>
      </c>
      <c r="G980" s="153" t="s">
        <v>1366</v>
      </c>
      <c r="H980" s="153" t="s">
        <v>1204</v>
      </c>
      <c r="I980" s="156" t="s">
        <v>24</v>
      </c>
      <c r="J980" s="157">
        <v>330000</v>
      </c>
      <c r="K980" s="152">
        <v>1</v>
      </c>
    </row>
    <row r="981" ht="33" customHeight="1" spans="1:11">
      <c r="A981" s="151" t="s">
        <v>1034</v>
      </c>
      <c r="B981" s="152" t="s">
        <v>1021</v>
      </c>
      <c r="C981" s="152" t="s">
        <v>1036</v>
      </c>
      <c r="D981" s="153" t="s">
        <v>1364</v>
      </c>
      <c r="E981" s="153" t="s">
        <v>1367</v>
      </c>
      <c r="F981" s="153" t="s">
        <v>21</v>
      </c>
      <c r="G981" s="153" t="s">
        <v>1366</v>
      </c>
      <c r="H981" s="153" t="s">
        <v>1204</v>
      </c>
      <c r="I981" s="156" t="s">
        <v>153</v>
      </c>
      <c r="J981" s="157">
        <v>300000</v>
      </c>
      <c r="K981" s="152">
        <v>1</v>
      </c>
    </row>
    <row r="982" ht="33" customHeight="1" spans="1:11">
      <c r="A982" s="151" t="s">
        <v>1034</v>
      </c>
      <c r="B982" s="152" t="s">
        <v>1021</v>
      </c>
      <c r="C982" s="152" t="s">
        <v>1378</v>
      </c>
      <c r="D982" s="153" t="s">
        <v>1364</v>
      </c>
      <c r="E982" s="153" t="s">
        <v>1371</v>
      </c>
      <c r="F982" s="153" t="s">
        <v>21</v>
      </c>
      <c r="G982" s="153" t="s">
        <v>1366</v>
      </c>
      <c r="H982" s="153" t="s">
        <v>1204</v>
      </c>
      <c r="I982" s="156" t="s">
        <v>153</v>
      </c>
      <c r="J982" s="157">
        <v>120000</v>
      </c>
      <c r="K982" s="152">
        <v>1</v>
      </c>
    </row>
    <row r="983" ht="33" customHeight="1" spans="1:11">
      <c r="A983" s="151" t="s">
        <v>1034</v>
      </c>
      <c r="B983" s="152" t="s">
        <v>1021</v>
      </c>
      <c r="C983" s="152" t="s">
        <v>1379</v>
      </c>
      <c r="D983" s="153" t="s">
        <v>1364</v>
      </c>
      <c r="E983" s="153" t="s">
        <v>1371</v>
      </c>
      <c r="F983" s="153" t="s">
        <v>21</v>
      </c>
      <c r="G983" s="153" t="s">
        <v>1366</v>
      </c>
      <c r="H983" s="153" t="s">
        <v>1204</v>
      </c>
      <c r="I983" s="156" t="s">
        <v>153</v>
      </c>
      <c r="J983" s="157">
        <v>110000</v>
      </c>
      <c r="K983" s="152">
        <v>1</v>
      </c>
    </row>
    <row r="984" ht="33" customHeight="1" spans="1:11">
      <c r="A984" s="151" t="s">
        <v>1037</v>
      </c>
      <c r="B984" s="152" t="s">
        <v>33</v>
      </c>
      <c r="C984" s="152" t="s">
        <v>33</v>
      </c>
      <c r="D984" s="153" t="s">
        <v>1364</v>
      </c>
      <c r="E984" s="153" t="s">
        <v>1367</v>
      </c>
      <c r="F984" s="153" t="s">
        <v>21</v>
      </c>
      <c r="G984" s="153" t="s">
        <v>1366</v>
      </c>
      <c r="H984" s="153" t="s">
        <v>1204</v>
      </c>
      <c r="I984" s="156" t="s">
        <v>153</v>
      </c>
      <c r="J984" s="157">
        <v>225000</v>
      </c>
      <c r="K984" s="152">
        <v>1</v>
      </c>
    </row>
    <row r="985" ht="33" customHeight="1" spans="1:11">
      <c r="A985" s="151" t="s">
        <v>1037</v>
      </c>
      <c r="B985" s="152" t="s">
        <v>1021</v>
      </c>
      <c r="C985" s="152" t="s">
        <v>1038</v>
      </c>
      <c r="D985" s="153" t="s">
        <v>1364</v>
      </c>
      <c r="E985" s="153" t="s">
        <v>1367</v>
      </c>
      <c r="F985" s="153" t="s">
        <v>21</v>
      </c>
      <c r="G985" s="153" t="s">
        <v>1366</v>
      </c>
      <c r="H985" s="153" t="s">
        <v>1204</v>
      </c>
      <c r="I985" s="156" t="s">
        <v>153</v>
      </c>
      <c r="J985" s="157">
        <v>55000</v>
      </c>
      <c r="K985" s="152">
        <v>1</v>
      </c>
    </row>
    <row r="986" ht="33" customHeight="1" spans="1:11">
      <c r="A986" s="151" t="s">
        <v>1037</v>
      </c>
      <c r="B986" s="152" t="s">
        <v>1021</v>
      </c>
      <c r="C986" s="152" t="s">
        <v>1038</v>
      </c>
      <c r="D986" s="153" t="s">
        <v>1368</v>
      </c>
      <c r="E986" s="153" t="s">
        <v>1369</v>
      </c>
      <c r="F986" s="153" t="s">
        <v>21</v>
      </c>
      <c r="G986" s="153" t="s">
        <v>1370</v>
      </c>
      <c r="H986" s="153" t="s">
        <v>1204</v>
      </c>
      <c r="I986" s="156" t="s">
        <v>153</v>
      </c>
      <c r="J986" s="157">
        <v>70000</v>
      </c>
      <c r="K986" s="152">
        <v>1</v>
      </c>
    </row>
    <row r="987" ht="33" customHeight="1" spans="1:11">
      <c r="A987" s="151" t="s">
        <v>1039</v>
      </c>
      <c r="B987" s="152" t="s">
        <v>33</v>
      </c>
      <c r="C987" s="152" t="s">
        <v>33</v>
      </c>
      <c r="D987" s="153" t="s">
        <v>1364</v>
      </c>
      <c r="E987" s="153" t="s">
        <v>1371</v>
      </c>
      <c r="F987" s="153" t="s">
        <v>21</v>
      </c>
      <c r="G987" s="153" t="s">
        <v>1366</v>
      </c>
      <c r="H987" s="153" t="s">
        <v>1204</v>
      </c>
      <c r="I987" s="156" t="s">
        <v>153</v>
      </c>
      <c r="J987" s="157">
        <v>160000</v>
      </c>
      <c r="K987" s="152">
        <v>1</v>
      </c>
    </row>
    <row r="988" ht="33" customHeight="1" spans="1:11">
      <c r="A988" s="151" t="s">
        <v>1042</v>
      </c>
      <c r="B988" s="152" t="s">
        <v>33</v>
      </c>
      <c r="C988" s="152" t="s">
        <v>33</v>
      </c>
      <c r="D988" s="153" t="s">
        <v>1364</v>
      </c>
      <c r="E988" s="153" t="s">
        <v>1367</v>
      </c>
      <c r="F988" s="153" t="s">
        <v>21</v>
      </c>
      <c r="G988" s="153" t="s">
        <v>1366</v>
      </c>
      <c r="H988" s="153" t="s">
        <v>1204</v>
      </c>
      <c r="I988" s="156" t="s">
        <v>153</v>
      </c>
      <c r="J988" s="157">
        <v>80000</v>
      </c>
      <c r="K988" s="152">
        <v>1</v>
      </c>
    </row>
    <row r="989" ht="33" customHeight="1" spans="1:11">
      <c r="A989" s="151" t="s">
        <v>1042</v>
      </c>
      <c r="B989" s="152" t="s">
        <v>33</v>
      </c>
      <c r="C989" s="152" t="s">
        <v>33</v>
      </c>
      <c r="D989" s="153" t="s">
        <v>1368</v>
      </c>
      <c r="E989" s="153" t="s">
        <v>1369</v>
      </c>
      <c r="F989" s="153" t="s">
        <v>21</v>
      </c>
      <c r="G989" s="153" t="s">
        <v>1370</v>
      </c>
      <c r="H989" s="153" t="s">
        <v>1204</v>
      </c>
      <c r="I989" s="156" t="s">
        <v>153</v>
      </c>
      <c r="J989" s="157">
        <v>100000</v>
      </c>
      <c r="K989" s="152">
        <v>1</v>
      </c>
    </row>
    <row r="990" ht="33" customHeight="1" spans="1:11">
      <c r="A990" s="151" t="s">
        <v>1044</v>
      </c>
      <c r="B990" s="152" t="s">
        <v>33</v>
      </c>
      <c r="C990" s="152" t="s">
        <v>33</v>
      </c>
      <c r="D990" s="153" t="s">
        <v>1364</v>
      </c>
      <c r="E990" s="153" t="s">
        <v>1367</v>
      </c>
      <c r="F990" s="153" t="s">
        <v>21</v>
      </c>
      <c r="G990" s="153" t="s">
        <v>1366</v>
      </c>
      <c r="H990" s="153" t="s">
        <v>1204</v>
      </c>
      <c r="I990" s="156" t="s">
        <v>153</v>
      </c>
      <c r="J990" s="157">
        <v>80000</v>
      </c>
      <c r="K990" s="152">
        <v>1</v>
      </c>
    </row>
    <row r="991" ht="33" customHeight="1" spans="1:11">
      <c r="A991" s="151" t="s">
        <v>1044</v>
      </c>
      <c r="B991" s="152" t="s">
        <v>33</v>
      </c>
      <c r="C991" s="152" t="s">
        <v>33</v>
      </c>
      <c r="D991" s="153" t="s">
        <v>1368</v>
      </c>
      <c r="E991" s="153" t="s">
        <v>1369</v>
      </c>
      <c r="F991" s="153" t="s">
        <v>21</v>
      </c>
      <c r="G991" s="153" t="s">
        <v>1370</v>
      </c>
      <c r="H991" s="153" t="s">
        <v>1204</v>
      </c>
      <c r="I991" s="156" t="s">
        <v>153</v>
      </c>
      <c r="J991" s="157">
        <v>100000</v>
      </c>
      <c r="K991" s="152">
        <v>1</v>
      </c>
    </row>
    <row r="992" ht="33" customHeight="1" spans="1:11">
      <c r="A992" s="151" t="s">
        <v>1045</v>
      </c>
      <c r="B992" s="152" t="s">
        <v>33</v>
      </c>
      <c r="C992" s="152" t="s">
        <v>33</v>
      </c>
      <c r="D992" s="153" t="s">
        <v>1364</v>
      </c>
      <c r="E992" s="153" t="s">
        <v>1367</v>
      </c>
      <c r="F992" s="153" t="s">
        <v>21</v>
      </c>
      <c r="G992" s="153" t="s">
        <v>1366</v>
      </c>
      <c r="H992" s="153" t="s">
        <v>1204</v>
      </c>
      <c r="I992" s="156" t="s">
        <v>153</v>
      </c>
      <c r="J992" s="157">
        <v>65000</v>
      </c>
      <c r="K992" s="152">
        <v>1</v>
      </c>
    </row>
    <row r="993" ht="33" customHeight="1" spans="1:11">
      <c r="A993" s="151" t="s">
        <v>1045</v>
      </c>
      <c r="B993" s="152" t="s">
        <v>33</v>
      </c>
      <c r="C993" s="152" t="s">
        <v>33</v>
      </c>
      <c r="D993" s="153" t="s">
        <v>1368</v>
      </c>
      <c r="E993" s="153" t="s">
        <v>1369</v>
      </c>
      <c r="F993" s="153" t="s">
        <v>21</v>
      </c>
      <c r="G993" s="153" t="s">
        <v>1370</v>
      </c>
      <c r="H993" s="153" t="s">
        <v>1204</v>
      </c>
      <c r="I993" s="156" t="s">
        <v>153</v>
      </c>
      <c r="J993" s="157">
        <v>80000</v>
      </c>
      <c r="K993" s="152">
        <v>1</v>
      </c>
    </row>
    <row r="994" ht="33" customHeight="1" spans="1:11">
      <c r="A994" s="151" t="s">
        <v>1046</v>
      </c>
      <c r="B994" s="152" t="s">
        <v>33</v>
      </c>
      <c r="C994" s="152" t="s">
        <v>33</v>
      </c>
      <c r="D994" s="153" t="s">
        <v>1364</v>
      </c>
      <c r="E994" s="153" t="s">
        <v>1367</v>
      </c>
      <c r="F994" s="153" t="s">
        <v>21</v>
      </c>
      <c r="G994" s="153" t="s">
        <v>1366</v>
      </c>
      <c r="H994" s="153" t="s">
        <v>1204</v>
      </c>
      <c r="I994" s="156" t="s">
        <v>153</v>
      </c>
      <c r="J994" s="157">
        <v>30000</v>
      </c>
      <c r="K994" s="152">
        <v>1</v>
      </c>
    </row>
    <row r="995" ht="33" customHeight="1" spans="1:11">
      <c r="A995" s="151" t="s">
        <v>1048</v>
      </c>
      <c r="B995" s="152" t="s">
        <v>33</v>
      </c>
      <c r="C995" s="152" t="s">
        <v>33</v>
      </c>
      <c r="D995" s="153" t="s">
        <v>1364</v>
      </c>
      <c r="E995" s="153" t="s">
        <v>1371</v>
      </c>
      <c r="F995" s="153" t="s">
        <v>21</v>
      </c>
      <c r="G995" s="153" t="s">
        <v>1366</v>
      </c>
      <c r="H995" s="153" t="s">
        <v>1204</v>
      </c>
      <c r="I995" s="156" t="s">
        <v>153</v>
      </c>
      <c r="J995" s="157">
        <v>50000</v>
      </c>
      <c r="K995" s="152">
        <v>1</v>
      </c>
    </row>
    <row r="996" ht="33" customHeight="1" spans="1:11">
      <c r="A996" s="151" t="s">
        <v>1048</v>
      </c>
      <c r="B996" s="152" t="s">
        <v>33</v>
      </c>
      <c r="C996" s="152" t="s">
        <v>33</v>
      </c>
      <c r="D996" s="153" t="s">
        <v>1368</v>
      </c>
      <c r="E996" s="153" t="s">
        <v>1369</v>
      </c>
      <c r="F996" s="153" t="s">
        <v>21</v>
      </c>
      <c r="G996" s="153" t="s">
        <v>1370</v>
      </c>
      <c r="H996" s="153" t="s">
        <v>1204</v>
      </c>
      <c r="I996" s="156" t="s">
        <v>153</v>
      </c>
      <c r="J996" s="157">
        <v>65000</v>
      </c>
      <c r="K996" s="152">
        <v>1</v>
      </c>
    </row>
    <row r="997" ht="33" customHeight="1" spans="1:11">
      <c r="A997" s="151" t="s">
        <v>1049</v>
      </c>
      <c r="B997" s="152" t="s">
        <v>33</v>
      </c>
      <c r="C997" s="152" t="s">
        <v>33</v>
      </c>
      <c r="D997" s="153" t="s">
        <v>1364</v>
      </c>
      <c r="E997" s="153" t="s">
        <v>1367</v>
      </c>
      <c r="F997" s="153" t="s">
        <v>21</v>
      </c>
      <c r="G997" s="153" t="s">
        <v>1366</v>
      </c>
      <c r="H997" s="153" t="s">
        <v>1204</v>
      </c>
      <c r="I997" s="156" t="s">
        <v>153</v>
      </c>
      <c r="J997" s="157">
        <v>210000</v>
      </c>
      <c r="K997" s="152">
        <v>1</v>
      </c>
    </row>
    <row r="998" ht="33" customHeight="1" spans="1:11">
      <c r="A998" s="151" t="s">
        <v>1380</v>
      </c>
      <c r="B998" s="152" t="s">
        <v>33</v>
      </c>
      <c r="C998" s="152" t="s">
        <v>33</v>
      </c>
      <c r="D998" s="153" t="s">
        <v>1364</v>
      </c>
      <c r="E998" s="153" t="s">
        <v>1371</v>
      </c>
      <c r="F998" s="153" t="s">
        <v>21</v>
      </c>
      <c r="G998" s="153" t="s">
        <v>1366</v>
      </c>
      <c r="H998" s="153" t="s">
        <v>1204</v>
      </c>
      <c r="I998" s="156" t="s">
        <v>153</v>
      </c>
      <c r="J998" s="157">
        <v>700000</v>
      </c>
      <c r="K998" s="152">
        <v>3</v>
      </c>
    </row>
    <row r="999" ht="33" customHeight="1" spans="1:11">
      <c r="A999" s="156" t="s">
        <v>1052</v>
      </c>
      <c r="B999" s="156" t="s">
        <v>33</v>
      </c>
      <c r="C999" s="156" t="s">
        <v>130</v>
      </c>
      <c r="D999" s="154" t="s">
        <v>1381</v>
      </c>
      <c r="E999" s="153" t="s">
        <v>1382</v>
      </c>
      <c r="F999" s="154" t="s">
        <v>21</v>
      </c>
      <c r="G999" s="154" t="s">
        <v>1383</v>
      </c>
      <c r="H999" s="154" t="s">
        <v>1055</v>
      </c>
      <c r="I999" s="156" t="s">
        <v>153</v>
      </c>
      <c r="J999" s="157">
        <v>75000</v>
      </c>
      <c r="K999" s="156">
        <v>1</v>
      </c>
    </row>
    <row r="1000" ht="33" customHeight="1" spans="1:11">
      <c r="A1000" s="156" t="s">
        <v>1052</v>
      </c>
      <c r="B1000" s="156" t="s">
        <v>33</v>
      </c>
      <c r="C1000" s="156" t="s">
        <v>131</v>
      </c>
      <c r="D1000" s="154" t="s">
        <v>1381</v>
      </c>
      <c r="E1000" s="153" t="s">
        <v>1382</v>
      </c>
      <c r="F1000" s="154" t="s">
        <v>21</v>
      </c>
      <c r="G1000" s="154" t="s">
        <v>1383</v>
      </c>
      <c r="H1000" s="154" t="s">
        <v>1055</v>
      </c>
      <c r="I1000" s="156" t="s">
        <v>153</v>
      </c>
      <c r="J1000" s="157">
        <v>70000</v>
      </c>
      <c r="K1000" s="156">
        <v>1</v>
      </c>
    </row>
    <row r="1001" ht="33" customHeight="1" spans="1:11">
      <c r="A1001" s="156" t="s">
        <v>1052</v>
      </c>
      <c r="B1001" s="156" t="s">
        <v>33</v>
      </c>
      <c r="C1001" s="156" t="s">
        <v>132</v>
      </c>
      <c r="D1001" s="154" t="s">
        <v>1381</v>
      </c>
      <c r="E1001" s="154" t="s">
        <v>1382</v>
      </c>
      <c r="F1001" s="154" t="s">
        <v>21</v>
      </c>
      <c r="G1001" s="154" t="s">
        <v>1383</v>
      </c>
      <c r="H1001" s="154" t="s">
        <v>1055</v>
      </c>
      <c r="I1001" s="156" t="s">
        <v>153</v>
      </c>
      <c r="J1001" s="157">
        <v>60000</v>
      </c>
      <c r="K1001" s="156">
        <v>1</v>
      </c>
    </row>
    <row r="1002" ht="33" customHeight="1" spans="1:11">
      <c r="A1002" s="156" t="s">
        <v>1052</v>
      </c>
      <c r="B1002" s="156" t="s">
        <v>33</v>
      </c>
      <c r="C1002" s="156" t="s">
        <v>133</v>
      </c>
      <c r="D1002" s="154" t="s">
        <v>1381</v>
      </c>
      <c r="E1002" s="154" t="s">
        <v>1382</v>
      </c>
      <c r="F1002" s="154" t="s">
        <v>21</v>
      </c>
      <c r="G1002" s="154" t="s">
        <v>1383</v>
      </c>
      <c r="H1002" s="154" t="s">
        <v>1055</v>
      </c>
      <c r="I1002" s="156" t="s">
        <v>153</v>
      </c>
      <c r="J1002" s="157">
        <v>50000</v>
      </c>
      <c r="K1002" s="156">
        <v>1</v>
      </c>
    </row>
    <row r="1003" ht="33" customHeight="1" spans="1:11">
      <c r="A1003" s="156" t="s">
        <v>1052</v>
      </c>
      <c r="B1003" s="156" t="s">
        <v>33</v>
      </c>
      <c r="C1003" s="156" t="s">
        <v>134</v>
      </c>
      <c r="D1003" s="154" t="s">
        <v>1381</v>
      </c>
      <c r="E1003" s="154" t="s">
        <v>1382</v>
      </c>
      <c r="F1003" s="154" t="s">
        <v>21</v>
      </c>
      <c r="G1003" s="154" t="s">
        <v>1383</v>
      </c>
      <c r="H1003" s="154" t="s">
        <v>1055</v>
      </c>
      <c r="I1003" s="156" t="s">
        <v>153</v>
      </c>
      <c r="J1003" s="157">
        <v>40000</v>
      </c>
      <c r="K1003" s="156">
        <v>1</v>
      </c>
    </row>
    <row r="1004" ht="33" customHeight="1" spans="1:11">
      <c r="A1004" s="156" t="s">
        <v>1052</v>
      </c>
      <c r="B1004" s="156" t="s">
        <v>33</v>
      </c>
      <c r="C1004" s="156" t="s">
        <v>135</v>
      </c>
      <c r="D1004" s="154" t="s">
        <v>1381</v>
      </c>
      <c r="E1004" s="154" t="s">
        <v>1382</v>
      </c>
      <c r="F1004" s="154" t="s">
        <v>21</v>
      </c>
      <c r="G1004" s="154" t="s">
        <v>1383</v>
      </c>
      <c r="H1004" s="154" t="s">
        <v>1055</v>
      </c>
      <c r="I1004" s="156" t="s">
        <v>153</v>
      </c>
      <c r="J1004" s="157">
        <v>20000</v>
      </c>
      <c r="K1004" s="156">
        <v>1</v>
      </c>
    </row>
    <row r="1005" ht="33" customHeight="1" spans="1:11">
      <c r="A1005" s="156" t="s">
        <v>1052</v>
      </c>
      <c r="B1005" s="156" t="s">
        <v>33</v>
      </c>
      <c r="C1005" s="156" t="s">
        <v>136</v>
      </c>
      <c r="D1005" s="154" t="s">
        <v>1381</v>
      </c>
      <c r="E1005" s="154" t="s">
        <v>1382</v>
      </c>
      <c r="F1005" s="154" t="s">
        <v>21</v>
      </c>
      <c r="G1005" s="154" t="s">
        <v>1383</v>
      </c>
      <c r="H1005" s="154" t="s">
        <v>1055</v>
      </c>
      <c r="I1005" s="156" t="s">
        <v>153</v>
      </c>
      <c r="J1005" s="157">
        <v>20000</v>
      </c>
      <c r="K1005" s="156">
        <v>1</v>
      </c>
    </row>
    <row r="1006" ht="33" customHeight="1" spans="1:11">
      <c r="A1006" s="156" t="s">
        <v>1085</v>
      </c>
      <c r="B1006" s="156" t="s">
        <v>33</v>
      </c>
      <c r="C1006" s="156" t="s">
        <v>142</v>
      </c>
      <c r="D1006" s="154" t="s">
        <v>1381</v>
      </c>
      <c r="E1006" s="154" t="s">
        <v>1384</v>
      </c>
      <c r="F1006" s="154" t="s">
        <v>21</v>
      </c>
      <c r="G1006" s="154" t="s">
        <v>1081</v>
      </c>
      <c r="H1006" s="154" t="s">
        <v>1055</v>
      </c>
      <c r="I1006" s="156" t="s">
        <v>153</v>
      </c>
      <c r="J1006" s="164">
        <v>40000</v>
      </c>
      <c r="K1006" s="156">
        <v>1</v>
      </c>
    </row>
    <row r="1007" ht="33" customHeight="1" spans="1:11">
      <c r="A1007" s="156" t="s">
        <v>1052</v>
      </c>
      <c r="B1007" s="156" t="s">
        <v>33</v>
      </c>
      <c r="C1007" s="156" t="s">
        <v>130</v>
      </c>
      <c r="D1007" s="154" t="s">
        <v>322</v>
      </c>
      <c r="E1007" s="153" t="s">
        <v>1382</v>
      </c>
      <c r="F1007" s="154" t="s">
        <v>21</v>
      </c>
      <c r="G1007" s="154" t="s">
        <v>1383</v>
      </c>
      <c r="H1007" s="154" t="s">
        <v>1055</v>
      </c>
      <c r="I1007" s="156" t="s">
        <v>153</v>
      </c>
      <c r="J1007" s="157">
        <v>75000</v>
      </c>
      <c r="K1007" s="156">
        <v>1</v>
      </c>
    </row>
    <row r="1008" ht="33" customHeight="1" spans="1:11">
      <c r="A1008" s="156" t="s">
        <v>1052</v>
      </c>
      <c r="B1008" s="156" t="s">
        <v>33</v>
      </c>
      <c r="C1008" s="156" t="s">
        <v>131</v>
      </c>
      <c r="D1008" s="154" t="s">
        <v>322</v>
      </c>
      <c r="E1008" s="154" t="s">
        <v>1382</v>
      </c>
      <c r="F1008" s="154" t="s">
        <v>21</v>
      </c>
      <c r="G1008" s="154" t="s">
        <v>1383</v>
      </c>
      <c r="H1008" s="154" t="s">
        <v>1055</v>
      </c>
      <c r="I1008" s="156" t="s">
        <v>153</v>
      </c>
      <c r="J1008" s="157">
        <v>70000</v>
      </c>
      <c r="K1008" s="156">
        <v>1</v>
      </c>
    </row>
    <row r="1009" ht="33" customHeight="1" spans="1:11">
      <c r="A1009" s="156" t="s">
        <v>1052</v>
      </c>
      <c r="B1009" s="156" t="s">
        <v>33</v>
      </c>
      <c r="C1009" s="156" t="s">
        <v>132</v>
      </c>
      <c r="D1009" s="154" t="s">
        <v>322</v>
      </c>
      <c r="E1009" s="154" t="s">
        <v>1382</v>
      </c>
      <c r="F1009" s="154" t="s">
        <v>21</v>
      </c>
      <c r="G1009" s="154" t="s">
        <v>1383</v>
      </c>
      <c r="H1009" s="154" t="s">
        <v>1055</v>
      </c>
      <c r="I1009" s="156" t="s">
        <v>153</v>
      </c>
      <c r="J1009" s="157">
        <v>60000</v>
      </c>
      <c r="K1009" s="156">
        <v>1</v>
      </c>
    </row>
    <row r="1010" ht="33" customHeight="1" spans="1:11">
      <c r="A1010" s="156" t="s">
        <v>1052</v>
      </c>
      <c r="B1010" s="156" t="s">
        <v>33</v>
      </c>
      <c r="C1010" s="156" t="s">
        <v>133</v>
      </c>
      <c r="D1010" s="154" t="s">
        <v>322</v>
      </c>
      <c r="E1010" s="154" t="s">
        <v>1382</v>
      </c>
      <c r="F1010" s="154" t="s">
        <v>21</v>
      </c>
      <c r="G1010" s="154" t="s">
        <v>1383</v>
      </c>
      <c r="H1010" s="154" t="s">
        <v>1055</v>
      </c>
      <c r="I1010" s="156" t="s">
        <v>153</v>
      </c>
      <c r="J1010" s="157">
        <v>50000</v>
      </c>
      <c r="K1010" s="156">
        <v>1</v>
      </c>
    </row>
    <row r="1011" ht="33" customHeight="1" spans="1:11">
      <c r="A1011" s="156" t="s">
        <v>1052</v>
      </c>
      <c r="B1011" s="156" t="s">
        <v>33</v>
      </c>
      <c r="C1011" s="156" t="s">
        <v>134</v>
      </c>
      <c r="D1011" s="154" t="s">
        <v>322</v>
      </c>
      <c r="E1011" s="154" t="s">
        <v>1382</v>
      </c>
      <c r="F1011" s="154" t="s">
        <v>21</v>
      </c>
      <c r="G1011" s="154" t="s">
        <v>1383</v>
      </c>
      <c r="H1011" s="154" t="s">
        <v>1055</v>
      </c>
      <c r="I1011" s="156" t="s">
        <v>153</v>
      </c>
      <c r="J1011" s="157">
        <v>40000</v>
      </c>
      <c r="K1011" s="156">
        <v>1</v>
      </c>
    </row>
    <row r="1012" ht="33" customHeight="1" spans="1:11">
      <c r="A1012" s="156" t="s">
        <v>1052</v>
      </c>
      <c r="B1012" s="156" t="s">
        <v>33</v>
      </c>
      <c r="C1012" s="156" t="s">
        <v>135</v>
      </c>
      <c r="D1012" s="154" t="s">
        <v>322</v>
      </c>
      <c r="E1012" s="154" t="s">
        <v>1382</v>
      </c>
      <c r="F1012" s="154" t="s">
        <v>21</v>
      </c>
      <c r="G1012" s="154" t="s">
        <v>1383</v>
      </c>
      <c r="H1012" s="154" t="s">
        <v>1055</v>
      </c>
      <c r="I1012" s="156" t="s">
        <v>153</v>
      </c>
      <c r="J1012" s="157">
        <v>20000</v>
      </c>
      <c r="K1012" s="156">
        <v>1</v>
      </c>
    </row>
    <row r="1013" ht="33" customHeight="1" spans="1:11">
      <c r="A1013" s="156" t="s">
        <v>1052</v>
      </c>
      <c r="B1013" s="156" t="s">
        <v>33</v>
      </c>
      <c r="C1013" s="156" t="s">
        <v>136</v>
      </c>
      <c r="D1013" s="154" t="s">
        <v>322</v>
      </c>
      <c r="E1013" s="154" t="s">
        <v>1382</v>
      </c>
      <c r="F1013" s="154" t="s">
        <v>21</v>
      </c>
      <c r="G1013" s="154" t="s">
        <v>1383</v>
      </c>
      <c r="H1013" s="154" t="s">
        <v>1055</v>
      </c>
      <c r="I1013" s="156" t="s">
        <v>153</v>
      </c>
      <c r="J1013" s="157">
        <v>20000</v>
      </c>
      <c r="K1013" s="156">
        <v>1</v>
      </c>
    </row>
    <row r="1014" ht="33" customHeight="1" spans="1:11">
      <c r="A1014" s="156" t="s">
        <v>1085</v>
      </c>
      <c r="B1014" s="156" t="s">
        <v>33</v>
      </c>
      <c r="C1014" s="156" t="s">
        <v>142</v>
      </c>
      <c r="D1014" s="154" t="s">
        <v>322</v>
      </c>
      <c r="E1014" s="154" t="s">
        <v>1384</v>
      </c>
      <c r="F1014" s="154" t="s">
        <v>21</v>
      </c>
      <c r="G1014" s="154" t="s">
        <v>1081</v>
      </c>
      <c r="H1014" s="154" t="s">
        <v>1055</v>
      </c>
      <c r="I1014" s="156" t="s">
        <v>153</v>
      </c>
      <c r="J1014" s="159">
        <v>40000</v>
      </c>
      <c r="K1014" s="156">
        <v>1</v>
      </c>
    </row>
    <row r="1015" ht="33" customHeight="1" spans="1:11">
      <c r="A1015" s="156" t="s">
        <v>1052</v>
      </c>
      <c r="B1015" s="156" t="s">
        <v>33</v>
      </c>
      <c r="C1015" s="156" t="s">
        <v>130</v>
      </c>
      <c r="D1015" s="154" t="s">
        <v>1385</v>
      </c>
      <c r="E1015" s="154" t="s">
        <v>1386</v>
      </c>
      <c r="F1015" s="154" t="s">
        <v>21</v>
      </c>
      <c r="G1015" s="154" t="s">
        <v>1387</v>
      </c>
      <c r="H1015" s="154" t="s">
        <v>23</v>
      </c>
      <c r="I1015" s="156" t="s">
        <v>153</v>
      </c>
      <c r="J1015" s="157">
        <v>180000</v>
      </c>
      <c r="K1015" s="156">
        <v>1</v>
      </c>
    </row>
    <row r="1016" ht="33" customHeight="1" spans="1:11">
      <c r="A1016" s="156" t="s">
        <v>1052</v>
      </c>
      <c r="B1016" s="156" t="s">
        <v>33</v>
      </c>
      <c r="C1016" s="156" t="s">
        <v>131</v>
      </c>
      <c r="D1016" s="154" t="s">
        <v>1385</v>
      </c>
      <c r="E1016" s="154" t="s">
        <v>1386</v>
      </c>
      <c r="F1016" s="154" t="s">
        <v>21</v>
      </c>
      <c r="G1016" s="154" t="s">
        <v>1387</v>
      </c>
      <c r="H1016" s="154" t="s">
        <v>23</v>
      </c>
      <c r="I1016" s="156" t="s">
        <v>153</v>
      </c>
      <c r="J1016" s="157">
        <v>125000</v>
      </c>
      <c r="K1016" s="156">
        <v>1</v>
      </c>
    </row>
    <row r="1017" ht="33" customHeight="1" spans="1:11">
      <c r="A1017" s="156" t="s">
        <v>1052</v>
      </c>
      <c r="B1017" s="156" t="s">
        <v>33</v>
      </c>
      <c r="C1017" s="156" t="s">
        <v>132</v>
      </c>
      <c r="D1017" s="154" t="s">
        <v>1385</v>
      </c>
      <c r="E1017" s="154" t="s">
        <v>1386</v>
      </c>
      <c r="F1017" s="154" t="s">
        <v>21</v>
      </c>
      <c r="G1017" s="154" t="s">
        <v>1387</v>
      </c>
      <c r="H1017" s="154" t="s">
        <v>23</v>
      </c>
      <c r="I1017" s="156" t="s">
        <v>153</v>
      </c>
      <c r="J1017" s="157">
        <v>125000</v>
      </c>
      <c r="K1017" s="156">
        <v>1</v>
      </c>
    </row>
    <row r="1018" ht="33" customHeight="1" spans="1:11">
      <c r="A1018" s="156" t="s">
        <v>1052</v>
      </c>
      <c r="B1018" s="156" t="s">
        <v>33</v>
      </c>
      <c r="C1018" s="156" t="s">
        <v>133</v>
      </c>
      <c r="D1018" s="154" t="s">
        <v>1385</v>
      </c>
      <c r="E1018" s="154" t="s">
        <v>1386</v>
      </c>
      <c r="F1018" s="154" t="s">
        <v>21</v>
      </c>
      <c r="G1018" s="154" t="s">
        <v>1387</v>
      </c>
      <c r="H1018" s="154" t="s">
        <v>23</v>
      </c>
      <c r="I1018" s="156" t="s">
        <v>153</v>
      </c>
      <c r="J1018" s="157">
        <v>90000</v>
      </c>
      <c r="K1018" s="156">
        <v>1</v>
      </c>
    </row>
    <row r="1019" ht="33" customHeight="1" spans="1:11">
      <c r="A1019" s="156" t="s">
        <v>1052</v>
      </c>
      <c r="B1019" s="156" t="s">
        <v>33</v>
      </c>
      <c r="C1019" s="156" t="s">
        <v>134</v>
      </c>
      <c r="D1019" s="154" t="s">
        <v>1385</v>
      </c>
      <c r="E1019" s="154" t="s">
        <v>1386</v>
      </c>
      <c r="F1019" s="154" t="s">
        <v>21</v>
      </c>
      <c r="G1019" s="154" t="s">
        <v>1387</v>
      </c>
      <c r="H1019" s="154" t="s">
        <v>23</v>
      </c>
      <c r="I1019" s="156" t="s">
        <v>153</v>
      </c>
      <c r="J1019" s="157">
        <v>45000</v>
      </c>
      <c r="K1019" s="156">
        <v>1</v>
      </c>
    </row>
    <row r="1020" ht="33" customHeight="1" spans="1:11">
      <c r="A1020" s="156" t="s">
        <v>1052</v>
      </c>
      <c r="B1020" s="156" t="s">
        <v>33</v>
      </c>
      <c r="C1020" s="156" t="s">
        <v>135</v>
      </c>
      <c r="D1020" s="154" t="s">
        <v>1385</v>
      </c>
      <c r="E1020" s="154" t="s">
        <v>1386</v>
      </c>
      <c r="F1020" s="154" t="s">
        <v>21</v>
      </c>
      <c r="G1020" s="154" t="s">
        <v>1387</v>
      </c>
      <c r="H1020" s="154" t="s">
        <v>23</v>
      </c>
      <c r="I1020" s="156" t="s">
        <v>153</v>
      </c>
      <c r="J1020" s="157">
        <v>22500</v>
      </c>
      <c r="K1020" s="156">
        <v>1</v>
      </c>
    </row>
    <row r="1021" ht="33" customHeight="1" spans="1:11">
      <c r="A1021" s="156" t="s">
        <v>1052</v>
      </c>
      <c r="B1021" s="156" t="s">
        <v>33</v>
      </c>
      <c r="C1021" s="156" t="s">
        <v>136</v>
      </c>
      <c r="D1021" s="154" t="s">
        <v>1385</v>
      </c>
      <c r="E1021" s="154" t="s">
        <v>1386</v>
      </c>
      <c r="F1021" s="154" t="s">
        <v>21</v>
      </c>
      <c r="G1021" s="154" t="s">
        <v>1387</v>
      </c>
      <c r="H1021" s="154" t="s">
        <v>23</v>
      </c>
      <c r="I1021" s="156" t="s">
        <v>153</v>
      </c>
      <c r="J1021" s="157">
        <v>22500</v>
      </c>
      <c r="K1021" s="156">
        <v>1</v>
      </c>
    </row>
    <row r="1022" ht="33" customHeight="1" spans="1:11">
      <c r="A1022" s="156" t="s">
        <v>1052</v>
      </c>
      <c r="B1022" s="156" t="s">
        <v>1084</v>
      </c>
      <c r="C1022" s="156" t="s">
        <v>130</v>
      </c>
      <c r="D1022" s="154" t="s">
        <v>1385</v>
      </c>
      <c r="E1022" s="154" t="s">
        <v>1388</v>
      </c>
      <c r="F1022" s="154" t="s">
        <v>21</v>
      </c>
      <c r="G1022" s="154" t="s">
        <v>1387</v>
      </c>
      <c r="H1022" s="154" t="s">
        <v>23</v>
      </c>
      <c r="I1022" s="156" t="s">
        <v>153</v>
      </c>
      <c r="J1022" s="157">
        <v>95000</v>
      </c>
      <c r="K1022" s="156">
        <v>1</v>
      </c>
    </row>
    <row r="1023" ht="33" customHeight="1" spans="1:11">
      <c r="A1023" s="156" t="s">
        <v>1052</v>
      </c>
      <c r="B1023" s="156" t="s">
        <v>1084</v>
      </c>
      <c r="C1023" s="156" t="s">
        <v>131</v>
      </c>
      <c r="D1023" s="154" t="s">
        <v>1385</v>
      </c>
      <c r="E1023" s="154" t="s">
        <v>1388</v>
      </c>
      <c r="F1023" s="154" t="s">
        <v>21</v>
      </c>
      <c r="G1023" s="154" t="s">
        <v>1387</v>
      </c>
      <c r="H1023" s="154" t="s">
        <v>23</v>
      </c>
      <c r="I1023" s="156" t="s">
        <v>153</v>
      </c>
      <c r="J1023" s="157">
        <v>100000</v>
      </c>
      <c r="K1023" s="156">
        <v>1</v>
      </c>
    </row>
    <row r="1024" ht="33" customHeight="1" spans="1:11">
      <c r="A1024" s="156" t="s">
        <v>1052</v>
      </c>
      <c r="B1024" s="156" t="s">
        <v>1084</v>
      </c>
      <c r="C1024" s="156" t="s">
        <v>132</v>
      </c>
      <c r="D1024" s="154" t="s">
        <v>1385</v>
      </c>
      <c r="E1024" s="154" t="s">
        <v>1388</v>
      </c>
      <c r="F1024" s="154" t="s">
        <v>21</v>
      </c>
      <c r="G1024" s="154" t="s">
        <v>1387</v>
      </c>
      <c r="H1024" s="154" t="s">
        <v>23</v>
      </c>
      <c r="I1024" s="156" t="s">
        <v>153</v>
      </c>
      <c r="J1024" s="157">
        <v>70000</v>
      </c>
      <c r="K1024" s="156">
        <v>1</v>
      </c>
    </row>
    <row r="1025" ht="33" customHeight="1" spans="1:11">
      <c r="A1025" s="156" t="s">
        <v>1052</v>
      </c>
      <c r="B1025" s="156" t="s">
        <v>1084</v>
      </c>
      <c r="C1025" s="156" t="s">
        <v>133</v>
      </c>
      <c r="D1025" s="154" t="s">
        <v>1385</v>
      </c>
      <c r="E1025" s="154" t="s">
        <v>1388</v>
      </c>
      <c r="F1025" s="154" t="s">
        <v>21</v>
      </c>
      <c r="G1025" s="154" t="s">
        <v>1387</v>
      </c>
      <c r="H1025" s="154" t="s">
        <v>23</v>
      </c>
      <c r="I1025" s="156" t="s">
        <v>153</v>
      </c>
      <c r="J1025" s="157">
        <v>50000</v>
      </c>
      <c r="K1025" s="156">
        <v>1</v>
      </c>
    </row>
    <row r="1026" ht="33" customHeight="1" spans="1:11">
      <c r="A1026" s="156" t="s">
        <v>1052</v>
      </c>
      <c r="B1026" s="156" t="s">
        <v>1084</v>
      </c>
      <c r="C1026" s="156" t="s">
        <v>134</v>
      </c>
      <c r="D1026" s="154" t="s">
        <v>1385</v>
      </c>
      <c r="E1026" s="154" t="s">
        <v>1388</v>
      </c>
      <c r="F1026" s="154" t="s">
        <v>21</v>
      </c>
      <c r="G1026" s="154" t="s">
        <v>1387</v>
      </c>
      <c r="H1026" s="154" t="s">
        <v>23</v>
      </c>
      <c r="I1026" s="156" t="s">
        <v>153</v>
      </c>
      <c r="J1026" s="157">
        <v>40000</v>
      </c>
      <c r="K1026" s="156">
        <v>1</v>
      </c>
    </row>
    <row r="1027" ht="33" customHeight="1" spans="1:11">
      <c r="A1027" s="156" t="s">
        <v>1052</v>
      </c>
      <c r="B1027" s="156" t="s">
        <v>1084</v>
      </c>
      <c r="C1027" s="156" t="s">
        <v>135</v>
      </c>
      <c r="D1027" s="154" t="s">
        <v>1385</v>
      </c>
      <c r="E1027" s="154" t="s">
        <v>1388</v>
      </c>
      <c r="F1027" s="154" t="s">
        <v>21</v>
      </c>
      <c r="G1027" s="154" t="s">
        <v>1387</v>
      </c>
      <c r="H1027" s="154" t="s">
        <v>23</v>
      </c>
      <c r="I1027" s="156" t="s">
        <v>153</v>
      </c>
      <c r="J1027" s="157">
        <v>20000</v>
      </c>
      <c r="K1027" s="156">
        <v>1</v>
      </c>
    </row>
    <row r="1028" ht="33" customHeight="1" spans="1:11">
      <c r="A1028" s="156" t="s">
        <v>1052</v>
      </c>
      <c r="B1028" s="156" t="s">
        <v>1084</v>
      </c>
      <c r="C1028" s="156" t="s">
        <v>136</v>
      </c>
      <c r="D1028" s="154" t="s">
        <v>1385</v>
      </c>
      <c r="E1028" s="154" t="s">
        <v>1388</v>
      </c>
      <c r="F1028" s="154" t="s">
        <v>21</v>
      </c>
      <c r="G1028" s="154" t="s">
        <v>1387</v>
      </c>
      <c r="H1028" s="154" t="s">
        <v>23</v>
      </c>
      <c r="I1028" s="156" t="s">
        <v>153</v>
      </c>
      <c r="J1028" s="157">
        <v>20000</v>
      </c>
      <c r="K1028" s="156">
        <v>1</v>
      </c>
    </row>
    <row r="1029" ht="21.95" customHeight="1" spans="1:11">
      <c r="A1029" s="147" t="s">
        <v>1389</v>
      </c>
      <c r="B1029" s="146"/>
      <c r="C1029" s="146"/>
      <c r="D1029" s="160"/>
      <c r="K1029" s="146"/>
    </row>
    <row r="1030" ht="21.95" customHeight="1" spans="1:11">
      <c r="A1030" s="161" t="s">
        <v>5</v>
      </c>
      <c r="B1030" s="150" t="s">
        <v>6</v>
      </c>
      <c r="C1030" s="150" t="s">
        <v>1095</v>
      </c>
      <c r="D1030" s="150" t="s">
        <v>9</v>
      </c>
      <c r="E1030" s="150" t="s">
        <v>10</v>
      </c>
      <c r="F1030" s="150" t="s">
        <v>11</v>
      </c>
      <c r="G1030" s="150" t="s">
        <v>12</v>
      </c>
      <c r="H1030" s="150" t="s">
        <v>13</v>
      </c>
      <c r="I1030" s="150" t="s">
        <v>14</v>
      </c>
      <c r="J1030" s="150" t="s">
        <v>15</v>
      </c>
      <c r="K1030" s="150" t="s">
        <v>16</v>
      </c>
    </row>
    <row r="1031" ht="21.95" customHeight="1" spans="1:11">
      <c r="A1031" s="151" t="s">
        <v>33</v>
      </c>
      <c r="B1031" s="152" t="s">
        <v>33</v>
      </c>
      <c r="C1031" s="152" t="s">
        <v>33</v>
      </c>
      <c r="D1031" s="153" t="s">
        <v>1390</v>
      </c>
      <c r="E1031" s="153" t="s">
        <v>1391</v>
      </c>
      <c r="F1031" s="153" t="s">
        <v>21</v>
      </c>
      <c r="G1031" s="153" t="s">
        <v>1392</v>
      </c>
      <c r="H1031" s="153" t="s">
        <v>1204</v>
      </c>
      <c r="I1031" s="152" t="s">
        <v>24</v>
      </c>
      <c r="J1031" s="157">
        <v>700000</v>
      </c>
      <c r="K1031" s="152">
        <v>2</v>
      </c>
    </row>
    <row r="1032" ht="21.95" customHeight="1" spans="1:11">
      <c r="A1032" s="151" t="s">
        <v>1016</v>
      </c>
      <c r="B1032" s="152" t="s">
        <v>33</v>
      </c>
      <c r="C1032" s="152" t="s">
        <v>33</v>
      </c>
      <c r="D1032" s="153" t="s">
        <v>1390</v>
      </c>
      <c r="E1032" s="153" t="s">
        <v>1391</v>
      </c>
      <c r="F1032" s="153" t="s">
        <v>21</v>
      </c>
      <c r="G1032" s="153" t="s">
        <v>1392</v>
      </c>
      <c r="H1032" s="153" t="s">
        <v>1204</v>
      </c>
      <c r="I1032" s="156" t="s">
        <v>24</v>
      </c>
      <c r="J1032" s="157">
        <v>300000</v>
      </c>
      <c r="K1032" s="152">
        <v>2</v>
      </c>
    </row>
    <row r="1033" ht="21.95" customHeight="1" spans="1:11">
      <c r="A1033" s="151" t="s">
        <v>1016</v>
      </c>
      <c r="B1033" s="152" t="s">
        <v>1021</v>
      </c>
      <c r="C1033" s="152" t="s">
        <v>1022</v>
      </c>
      <c r="D1033" s="153" t="s">
        <v>1390</v>
      </c>
      <c r="E1033" s="153" t="s">
        <v>1391</v>
      </c>
      <c r="F1033" s="153" t="s">
        <v>21</v>
      </c>
      <c r="G1033" s="153" t="s">
        <v>1392</v>
      </c>
      <c r="H1033" s="153" t="s">
        <v>1204</v>
      </c>
      <c r="I1033" s="156" t="s">
        <v>153</v>
      </c>
      <c r="J1033" s="157">
        <v>130000</v>
      </c>
      <c r="K1033" s="152">
        <v>1</v>
      </c>
    </row>
    <row r="1034" ht="21.95" customHeight="1" spans="1:11">
      <c r="A1034" s="151" t="s">
        <v>1016</v>
      </c>
      <c r="B1034" s="152" t="s">
        <v>1021</v>
      </c>
      <c r="C1034" s="152" t="s">
        <v>1372</v>
      </c>
      <c r="D1034" s="153" t="s">
        <v>1390</v>
      </c>
      <c r="E1034" s="153" t="s">
        <v>1391</v>
      </c>
      <c r="F1034" s="153" t="s">
        <v>21</v>
      </c>
      <c r="G1034" s="153" t="s">
        <v>1392</v>
      </c>
      <c r="H1034" s="153" t="s">
        <v>1204</v>
      </c>
      <c r="I1034" s="156" t="s">
        <v>153</v>
      </c>
      <c r="J1034" s="157">
        <v>80000</v>
      </c>
      <c r="K1034" s="152">
        <v>1</v>
      </c>
    </row>
    <row r="1035" ht="21.95" customHeight="1" spans="1:11">
      <c r="A1035" s="151" t="s">
        <v>1024</v>
      </c>
      <c r="B1035" s="152" t="s">
        <v>33</v>
      </c>
      <c r="C1035" s="152" t="s">
        <v>33</v>
      </c>
      <c r="D1035" s="153" t="s">
        <v>1390</v>
      </c>
      <c r="E1035" s="153" t="s">
        <v>1391</v>
      </c>
      <c r="F1035" s="153" t="s">
        <v>21</v>
      </c>
      <c r="G1035" s="153" t="s">
        <v>1392</v>
      </c>
      <c r="H1035" s="153" t="s">
        <v>1204</v>
      </c>
      <c r="I1035" s="156" t="s">
        <v>24</v>
      </c>
      <c r="J1035" s="157">
        <v>310000</v>
      </c>
      <c r="K1035" s="152">
        <v>1</v>
      </c>
    </row>
    <row r="1036" ht="21.95" customHeight="1" spans="1:11">
      <c r="A1036" s="151" t="s">
        <v>1024</v>
      </c>
      <c r="B1036" s="152" t="s">
        <v>33</v>
      </c>
      <c r="C1036" s="152" t="s">
        <v>33</v>
      </c>
      <c r="D1036" s="153" t="s">
        <v>1393</v>
      </c>
      <c r="E1036" s="153" t="s">
        <v>1391</v>
      </c>
      <c r="F1036" s="153" t="s">
        <v>21</v>
      </c>
      <c r="G1036" s="153" t="s">
        <v>1394</v>
      </c>
      <c r="H1036" s="153" t="s">
        <v>1204</v>
      </c>
      <c r="I1036" s="156" t="s">
        <v>24</v>
      </c>
      <c r="J1036" s="157">
        <f>J1035*2</f>
        <v>620000</v>
      </c>
      <c r="K1036" s="152">
        <v>1</v>
      </c>
    </row>
    <row r="1037" ht="21.95" customHeight="1" spans="1:11">
      <c r="A1037" s="151" t="s">
        <v>1030</v>
      </c>
      <c r="B1037" s="152" t="s">
        <v>33</v>
      </c>
      <c r="C1037" s="152" t="s">
        <v>33</v>
      </c>
      <c r="D1037" s="153" t="s">
        <v>1390</v>
      </c>
      <c r="E1037" s="153" t="s">
        <v>1391</v>
      </c>
      <c r="F1037" s="153" t="s">
        <v>21</v>
      </c>
      <c r="G1037" s="153" t="s">
        <v>1392</v>
      </c>
      <c r="H1037" s="153" t="s">
        <v>1204</v>
      </c>
      <c r="I1037" s="156" t="s">
        <v>153</v>
      </c>
      <c r="J1037" s="157">
        <v>225000</v>
      </c>
      <c r="K1037" s="152">
        <v>1</v>
      </c>
    </row>
    <row r="1038" ht="21.95" customHeight="1" spans="1:11">
      <c r="A1038" s="151" t="s">
        <v>1030</v>
      </c>
      <c r="B1038" s="152" t="s">
        <v>33</v>
      </c>
      <c r="C1038" s="152" t="s">
        <v>33</v>
      </c>
      <c r="D1038" s="153" t="s">
        <v>1393</v>
      </c>
      <c r="E1038" s="153" t="s">
        <v>1391</v>
      </c>
      <c r="F1038" s="153" t="s">
        <v>21</v>
      </c>
      <c r="G1038" s="153" t="s">
        <v>1394</v>
      </c>
      <c r="H1038" s="153" t="s">
        <v>1204</v>
      </c>
      <c r="I1038" s="156" t="s">
        <v>153</v>
      </c>
      <c r="J1038" s="157">
        <v>450000</v>
      </c>
      <c r="K1038" s="152">
        <v>1</v>
      </c>
    </row>
    <row r="1039" ht="21.95" customHeight="1" spans="1:11">
      <c r="A1039" s="151" t="s">
        <v>1030</v>
      </c>
      <c r="B1039" s="152" t="s">
        <v>1021</v>
      </c>
      <c r="C1039" s="152" t="s">
        <v>1031</v>
      </c>
      <c r="D1039" s="153" t="s">
        <v>1390</v>
      </c>
      <c r="E1039" s="153" t="s">
        <v>1391</v>
      </c>
      <c r="F1039" s="153" t="s">
        <v>21</v>
      </c>
      <c r="G1039" s="153" t="s">
        <v>1392</v>
      </c>
      <c r="H1039" s="153" t="s">
        <v>1204</v>
      </c>
      <c r="I1039" s="156" t="s">
        <v>153</v>
      </c>
      <c r="J1039" s="157">
        <v>115000</v>
      </c>
      <c r="K1039" s="152">
        <v>1</v>
      </c>
    </row>
    <row r="1040" ht="21.95" customHeight="1" spans="1:11">
      <c r="A1040" s="151" t="s">
        <v>1030</v>
      </c>
      <c r="B1040" s="152" t="s">
        <v>1021</v>
      </c>
      <c r="C1040" s="152" t="s">
        <v>1375</v>
      </c>
      <c r="D1040" s="153" t="s">
        <v>1390</v>
      </c>
      <c r="E1040" s="153" t="s">
        <v>1391</v>
      </c>
      <c r="F1040" s="153" t="s">
        <v>21</v>
      </c>
      <c r="G1040" s="153" t="s">
        <v>1392</v>
      </c>
      <c r="H1040" s="153" t="s">
        <v>1204</v>
      </c>
      <c r="I1040" s="156" t="s">
        <v>153</v>
      </c>
      <c r="J1040" s="157">
        <v>70000</v>
      </c>
      <c r="K1040" s="152">
        <v>1</v>
      </c>
    </row>
    <row r="1041" ht="21.95" customHeight="1" spans="1:11">
      <c r="A1041" s="151" t="s">
        <v>1032</v>
      </c>
      <c r="B1041" s="152" t="s">
        <v>33</v>
      </c>
      <c r="C1041" s="152" t="s">
        <v>33</v>
      </c>
      <c r="D1041" s="153" t="s">
        <v>1390</v>
      </c>
      <c r="E1041" s="153" t="s">
        <v>1391</v>
      </c>
      <c r="F1041" s="153" t="s">
        <v>21</v>
      </c>
      <c r="G1041" s="153" t="s">
        <v>1392</v>
      </c>
      <c r="H1041" s="153" t="s">
        <v>1204</v>
      </c>
      <c r="I1041" s="156" t="s">
        <v>153</v>
      </c>
      <c r="J1041" s="157">
        <v>145000</v>
      </c>
      <c r="K1041" s="152">
        <v>1</v>
      </c>
    </row>
    <row r="1042" ht="21.95" customHeight="1" spans="1:11">
      <c r="A1042" s="151" t="s">
        <v>1032</v>
      </c>
      <c r="B1042" s="152" t="s">
        <v>33</v>
      </c>
      <c r="C1042" s="152" t="s">
        <v>33</v>
      </c>
      <c r="D1042" s="153" t="s">
        <v>1393</v>
      </c>
      <c r="E1042" s="153" t="s">
        <v>1391</v>
      </c>
      <c r="F1042" s="153" t="s">
        <v>21</v>
      </c>
      <c r="G1042" s="153" t="s">
        <v>1394</v>
      </c>
      <c r="H1042" s="153" t="s">
        <v>1204</v>
      </c>
      <c r="I1042" s="156" t="s">
        <v>153</v>
      </c>
      <c r="J1042" s="157">
        <v>290000</v>
      </c>
      <c r="K1042" s="152">
        <v>1</v>
      </c>
    </row>
    <row r="1043" ht="21.95" customHeight="1" spans="1:11">
      <c r="A1043" s="151" t="s">
        <v>1032</v>
      </c>
      <c r="B1043" s="152" t="s">
        <v>1021</v>
      </c>
      <c r="C1043" s="152" t="s">
        <v>1376</v>
      </c>
      <c r="D1043" s="153" t="s">
        <v>1390</v>
      </c>
      <c r="E1043" s="153" t="s">
        <v>1391</v>
      </c>
      <c r="F1043" s="153" t="s">
        <v>21</v>
      </c>
      <c r="G1043" s="153" t="s">
        <v>1392</v>
      </c>
      <c r="H1043" s="153" t="s">
        <v>1204</v>
      </c>
      <c r="I1043" s="156" t="s">
        <v>153</v>
      </c>
      <c r="J1043" s="157">
        <v>110000</v>
      </c>
      <c r="K1043" s="152">
        <v>1</v>
      </c>
    </row>
    <row r="1044" ht="21.95" customHeight="1" spans="1:11">
      <c r="A1044" s="151" t="s">
        <v>1034</v>
      </c>
      <c r="B1044" s="152" t="s">
        <v>33</v>
      </c>
      <c r="C1044" s="152" t="s">
        <v>33</v>
      </c>
      <c r="D1044" s="153" t="s">
        <v>1390</v>
      </c>
      <c r="E1044" s="153" t="s">
        <v>1391</v>
      </c>
      <c r="F1044" s="153" t="s">
        <v>21</v>
      </c>
      <c r="G1044" s="153" t="s">
        <v>1392</v>
      </c>
      <c r="H1044" s="153" t="s">
        <v>1204</v>
      </c>
      <c r="I1044" s="156" t="s">
        <v>24</v>
      </c>
      <c r="J1044" s="157">
        <v>235000</v>
      </c>
      <c r="K1044" s="152">
        <v>1</v>
      </c>
    </row>
    <row r="1045" ht="21.95" customHeight="1" spans="1:11">
      <c r="A1045" s="151" t="s">
        <v>1034</v>
      </c>
      <c r="B1045" s="152" t="s">
        <v>33</v>
      </c>
      <c r="C1045" s="152" t="s">
        <v>33</v>
      </c>
      <c r="D1045" s="153" t="s">
        <v>1393</v>
      </c>
      <c r="E1045" s="153" t="s">
        <v>1391</v>
      </c>
      <c r="F1045" s="153" t="s">
        <v>21</v>
      </c>
      <c r="G1045" s="153" t="s">
        <v>1394</v>
      </c>
      <c r="H1045" s="153" t="s">
        <v>1204</v>
      </c>
      <c r="I1045" s="156" t="s">
        <v>24</v>
      </c>
      <c r="J1045" s="157">
        <v>470000</v>
      </c>
      <c r="K1045" s="152">
        <v>1</v>
      </c>
    </row>
    <row r="1046" ht="21.95" customHeight="1" spans="1:11">
      <c r="A1046" s="151" t="s">
        <v>1034</v>
      </c>
      <c r="B1046" s="152" t="s">
        <v>1021</v>
      </c>
      <c r="C1046" s="152" t="s">
        <v>1036</v>
      </c>
      <c r="D1046" s="153" t="s">
        <v>1390</v>
      </c>
      <c r="E1046" s="153" t="s">
        <v>1391</v>
      </c>
      <c r="F1046" s="153" t="s">
        <v>21</v>
      </c>
      <c r="G1046" s="153" t="s">
        <v>1392</v>
      </c>
      <c r="H1046" s="153" t="s">
        <v>1204</v>
      </c>
      <c r="I1046" s="156" t="s">
        <v>153</v>
      </c>
      <c r="J1046" s="157">
        <v>170000</v>
      </c>
      <c r="K1046" s="152">
        <v>1</v>
      </c>
    </row>
    <row r="1047" ht="21.95" customHeight="1" spans="1:11">
      <c r="A1047" s="151" t="s">
        <v>1034</v>
      </c>
      <c r="B1047" s="152" t="s">
        <v>1021</v>
      </c>
      <c r="C1047" s="152" t="s">
        <v>1378</v>
      </c>
      <c r="D1047" s="153" t="s">
        <v>1390</v>
      </c>
      <c r="E1047" s="153" t="s">
        <v>1391</v>
      </c>
      <c r="F1047" s="153" t="s">
        <v>21</v>
      </c>
      <c r="G1047" s="153" t="s">
        <v>1392</v>
      </c>
      <c r="H1047" s="153" t="s">
        <v>1204</v>
      </c>
      <c r="I1047" s="156" t="s">
        <v>153</v>
      </c>
      <c r="J1047" s="157">
        <v>85000</v>
      </c>
      <c r="K1047" s="152">
        <v>1</v>
      </c>
    </row>
    <row r="1048" ht="21.95" customHeight="1" spans="1:11">
      <c r="A1048" s="151" t="s">
        <v>1034</v>
      </c>
      <c r="B1048" s="152" t="s">
        <v>1021</v>
      </c>
      <c r="C1048" s="152" t="s">
        <v>1379</v>
      </c>
      <c r="D1048" s="153" t="s">
        <v>1390</v>
      </c>
      <c r="E1048" s="153" t="s">
        <v>1391</v>
      </c>
      <c r="F1048" s="153" t="s">
        <v>21</v>
      </c>
      <c r="G1048" s="153" t="s">
        <v>1392</v>
      </c>
      <c r="H1048" s="153" t="s">
        <v>1204</v>
      </c>
      <c r="I1048" s="156" t="s">
        <v>153</v>
      </c>
      <c r="J1048" s="157">
        <v>80000</v>
      </c>
      <c r="K1048" s="152">
        <v>1</v>
      </c>
    </row>
    <row r="1049" ht="21.95" customHeight="1" spans="1:11">
      <c r="A1049" s="151" t="s">
        <v>1037</v>
      </c>
      <c r="B1049" s="152" t="s">
        <v>33</v>
      </c>
      <c r="C1049" s="152" t="s">
        <v>33</v>
      </c>
      <c r="D1049" s="153" t="s">
        <v>1390</v>
      </c>
      <c r="E1049" s="153" t="s">
        <v>1391</v>
      </c>
      <c r="F1049" s="153" t="s">
        <v>21</v>
      </c>
      <c r="G1049" s="153" t="s">
        <v>1392</v>
      </c>
      <c r="H1049" s="153" t="s">
        <v>1204</v>
      </c>
      <c r="I1049" s="156" t="s">
        <v>153</v>
      </c>
      <c r="J1049" s="157">
        <v>120000</v>
      </c>
      <c r="K1049" s="152">
        <v>1</v>
      </c>
    </row>
    <row r="1050" ht="21.95" customHeight="1" spans="1:11">
      <c r="A1050" s="151" t="s">
        <v>1037</v>
      </c>
      <c r="B1050" s="152" t="s">
        <v>33</v>
      </c>
      <c r="C1050" s="152" t="s">
        <v>33</v>
      </c>
      <c r="D1050" s="153" t="s">
        <v>1393</v>
      </c>
      <c r="E1050" s="153" t="s">
        <v>1391</v>
      </c>
      <c r="F1050" s="153" t="s">
        <v>21</v>
      </c>
      <c r="G1050" s="153" t="s">
        <v>1394</v>
      </c>
      <c r="H1050" s="153" t="s">
        <v>1204</v>
      </c>
      <c r="I1050" s="156" t="s">
        <v>153</v>
      </c>
      <c r="J1050" s="157">
        <v>240000</v>
      </c>
      <c r="K1050" s="152">
        <v>1</v>
      </c>
    </row>
    <row r="1051" ht="21.95" customHeight="1" spans="1:11">
      <c r="A1051" s="151" t="s">
        <v>1037</v>
      </c>
      <c r="B1051" s="152" t="s">
        <v>1021</v>
      </c>
      <c r="C1051" s="152" t="s">
        <v>1038</v>
      </c>
      <c r="D1051" s="153" t="s">
        <v>1390</v>
      </c>
      <c r="E1051" s="153" t="s">
        <v>1391</v>
      </c>
      <c r="F1051" s="153" t="s">
        <v>21</v>
      </c>
      <c r="G1051" s="153" t="s">
        <v>1392</v>
      </c>
      <c r="H1051" s="153" t="s">
        <v>1204</v>
      </c>
      <c r="I1051" s="156" t="s">
        <v>153</v>
      </c>
      <c r="J1051" s="157">
        <v>40000</v>
      </c>
      <c r="K1051" s="152">
        <v>1</v>
      </c>
    </row>
    <row r="1052" ht="21.95" customHeight="1" spans="1:11">
      <c r="A1052" s="151" t="s">
        <v>1037</v>
      </c>
      <c r="B1052" s="152" t="str">
        <f t="shared" ref="B1052:B1054" si="0">B1051</f>
        <v>二级频道</v>
      </c>
      <c r="C1052" s="152" t="s">
        <v>1038</v>
      </c>
      <c r="D1052" s="153" t="s">
        <v>1393</v>
      </c>
      <c r="E1052" s="153" t="s">
        <v>1391</v>
      </c>
      <c r="F1052" s="153" t="s">
        <v>21</v>
      </c>
      <c r="G1052" s="153" t="s">
        <v>1394</v>
      </c>
      <c r="H1052" s="153" t="s">
        <v>1204</v>
      </c>
      <c r="I1052" s="156" t="s">
        <v>153</v>
      </c>
      <c r="J1052" s="157">
        <v>80000</v>
      </c>
      <c r="K1052" s="152">
        <v>1</v>
      </c>
    </row>
    <row r="1053" ht="21.95" customHeight="1" spans="1:11">
      <c r="A1053" s="151" t="s">
        <v>1039</v>
      </c>
      <c r="B1053" s="152" t="s">
        <v>33</v>
      </c>
      <c r="C1053" s="152" t="s">
        <v>33</v>
      </c>
      <c r="D1053" s="153" t="s">
        <v>1390</v>
      </c>
      <c r="E1053" s="153" t="s">
        <v>1391</v>
      </c>
      <c r="F1053" s="153" t="s">
        <v>21</v>
      </c>
      <c r="G1053" s="153" t="s">
        <v>1392</v>
      </c>
      <c r="H1053" s="153" t="s">
        <v>1204</v>
      </c>
      <c r="I1053" s="156" t="s">
        <v>153</v>
      </c>
      <c r="J1053" s="157">
        <v>105000</v>
      </c>
      <c r="K1053" s="152">
        <v>1</v>
      </c>
    </row>
    <row r="1054" ht="21.95" customHeight="1" spans="1:11">
      <c r="A1054" s="151" t="s">
        <v>1039</v>
      </c>
      <c r="B1054" s="152" t="str">
        <f t="shared" si="0"/>
        <v>首页</v>
      </c>
      <c r="C1054" s="152" t="str">
        <f>C1053</f>
        <v>首页</v>
      </c>
      <c r="D1054" s="153" t="s">
        <v>1393</v>
      </c>
      <c r="E1054" s="153" t="s">
        <v>1391</v>
      </c>
      <c r="F1054" s="153" t="s">
        <v>21</v>
      </c>
      <c r="G1054" s="153" t="s">
        <v>1394</v>
      </c>
      <c r="H1054" s="153" t="s">
        <v>1204</v>
      </c>
      <c r="I1054" s="156" t="s">
        <v>153</v>
      </c>
      <c r="J1054" s="157">
        <v>210000</v>
      </c>
      <c r="K1054" s="152">
        <v>1</v>
      </c>
    </row>
    <row r="1055" ht="21.95" customHeight="1" spans="1:11">
      <c r="A1055" s="151" t="s">
        <v>1042</v>
      </c>
      <c r="B1055" s="152" t="s">
        <v>33</v>
      </c>
      <c r="C1055" s="152" t="s">
        <v>33</v>
      </c>
      <c r="D1055" s="153" t="s">
        <v>1390</v>
      </c>
      <c r="E1055" s="153" t="s">
        <v>1391</v>
      </c>
      <c r="F1055" s="153" t="s">
        <v>21</v>
      </c>
      <c r="G1055" s="153" t="s">
        <v>1392</v>
      </c>
      <c r="H1055" s="153" t="s">
        <v>1204</v>
      </c>
      <c r="I1055" s="156" t="s">
        <v>153</v>
      </c>
      <c r="J1055" s="157">
        <v>50000</v>
      </c>
      <c r="K1055" s="152">
        <v>1</v>
      </c>
    </row>
    <row r="1056" ht="21.95" customHeight="1" spans="1:11">
      <c r="A1056" s="151" t="s">
        <v>1042</v>
      </c>
      <c r="B1056" s="152" t="s">
        <v>33</v>
      </c>
      <c r="C1056" s="152" t="s">
        <v>33</v>
      </c>
      <c r="D1056" s="153" t="s">
        <v>1393</v>
      </c>
      <c r="E1056" s="153" t="s">
        <v>1391</v>
      </c>
      <c r="F1056" s="153" t="s">
        <v>21</v>
      </c>
      <c r="G1056" s="153" t="s">
        <v>1394</v>
      </c>
      <c r="H1056" s="153" t="s">
        <v>1204</v>
      </c>
      <c r="I1056" s="156" t="s">
        <v>153</v>
      </c>
      <c r="J1056" s="157">
        <v>100000</v>
      </c>
      <c r="K1056" s="152">
        <v>1</v>
      </c>
    </row>
    <row r="1057" ht="21.95" customHeight="1" spans="1:11">
      <c r="A1057" s="151" t="s">
        <v>1044</v>
      </c>
      <c r="B1057" s="152" t="s">
        <v>33</v>
      </c>
      <c r="C1057" s="152" t="s">
        <v>33</v>
      </c>
      <c r="D1057" s="153" t="s">
        <v>1390</v>
      </c>
      <c r="E1057" s="153" t="s">
        <v>1391</v>
      </c>
      <c r="F1057" s="153" t="s">
        <v>21</v>
      </c>
      <c r="G1057" s="153" t="s">
        <v>1392</v>
      </c>
      <c r="H1057" s="153" t="s">
        <v>1204</v>
      </c>
      <c r="I1057" s="156" t="s">
        <v>153</v>
      </c>
      <c r="J1057" s="157">
        <v>50000</v>
      </c>
      <c r="K1057" s="152">
        <v>1</v>
      </c>
    </row>
    <row r="1058" ht="21.95" customHeight="1" spans="1:11">
      <c r="A1058" s="151" t="s">
        <v>1044</v>
      </c>
      <c r="B1058" s="152" t="s">
        <v>33</v>
      </c>
      <c r="C1058" s="152" t="s">
        <v>33</v>
      </c>
      <c r="D1058" s="153" t="s">
        <v>1393</v>
      </c>
      <c r="E1058" s="153" t="s">
        <v>1391</v>
      </c>
      <c r="F1058" s="153" t="s">
        <v>21</v>
      </c>
      <c r="G1058" s="153" t="s">
        <v>1394</v>
      </c>
      <c r="H1058" s="153" t="s">
        <v>1204</v>
      </c>
      <c r="I1058" s="156" t="s">
        <v>153</v>
      </c>
      <c r="J1058" s="157">
        <v>100000</v>
      </c>
      <c r="K1058" s="152">
        <v>1</v>
      </c>
    </row>
    <row r="1059" ht="21.95" customHeight="1" spans="1:11">
      <c r="A1059" s="151" t="s">
        <v>1045</v>
      </c>
      <c r="B1059" s="152" t="s">
        <v>33</v>
      </c>
      <c r="C1059" s="152" t="s">
        <v>33</v>
      </c>
      <c r="D1059" s="153" t="s">
        <v>1390</v>
      </c>
      <c r="E1059" s="153" t="s">
        <v>1391</v>
      </c>
      <c r="F1059" s="153" t="s">
        <v>21</v>
      </c>
      <c r="G1059" s="153" t="s">
        <v>1392</v>
      </c>
      <c r="H1059" s="153" t="s">
        <v>1204</v>
      </c>
      <c r="I1059" s="156" t="s">
        <v>153</v>
      </c>
      <c r="J1059" s="157">
        <v>40000</v>
      </c>
      <c r="K1059" s="152">
        <v>1</v>
      </c>
    </row>
    <row r="1060" ht="21.95" customHeight="1" spans="1:11">
      <c r="A1060" s="151" t="s">
        <v>1045</v>
      </c>
      <c r="B1060" s="152" t="s">
        <v>33</v>
      </c>
      <c r="C1060" s="152" t="s">
        <v>33</v>
      </c>
      <c r="D1060" s="153" t="s">
        <v>1393</v>
      </c>
      <c r="E1060" s="153" t="s">
        <v>1391</v>
      </c>
      <c r="F1060" s="153" t="s">
        <v>21</v>
      </c>
      <c r="G1060" s="153" t="s">
        <v>1394</v>
      </c>
      <c r="H1060" s="153" t="s">
        <v>1204</v>
      </c>
      <c r="I1060" s="156" t="s">
        <v>153</v>
      </c>
      <c r="J1060" s="157">
        <v>80000</v>
      </c>
      <c r="K1060" s="152">
        <v>1</v>
      </c>
    </row>
    <row r="1061" ht="21.95" customHeight="1" spans="1:11">
      <c r="A1061" s="151" t="s">
        <v>1046</v>
      </c>
      <c r="B1061" s="152" t="s">
        <v>33</v>
      </c>
      <c r="C1061" s="152" t="s">
        <v>33</v>
      </c>
      <c r="D1061" s="153" t="s">
        <v>1390</v>
      </c>
      <c r="E1061" s="153" t="s">
        <v>1391</v>
      </c>
      <c r="F1061" s="153" t="s">
        <v>21</v>
      </c>
      <c r="G1061" s="153" t="s">
        <v>1392</v>
      </c>
      <c r="H1061" s="153" t="s">
        <v>1204</v>
      </c>
      <c r="I1061" s="156" t="s">
        <v>153</v>
      </c>
      <c r="J1061" s="157">
        <v>20000</v>
      </c>
      <c r="K1061" s="152">
        <v>1</v>
      </c>
    </row>
    <row r="1062" ht="21.95" customHeight="1" spans="1:11">
      <c r="A1062" s="151" t="s">
        <v>1046</v>
      </c>
      <c r="B1062" s="152" t="s">
        <v>33</v>
      </c>
      <c r="C1062" s="152" t="s">
        <v>33</v>
      </c>
      <c r="D1062" s="153" t="s">
        <v>1393</v>
      </c>
      <c r="E1062" s="153" t="s">
        <v>1391</v>
      </c>
      <c r="F1062" s="153" t="s">
        <v>21</v>
      </c>
      <c r="G1062" s="153" t="s">
        <v>1394</v>
      </c>
      <c r="H1062" s="153" t="s">
        <v>1204</v>
      </c>
      <c r="I1062" s="156" t="s">
        <v>153</v>
      </c>
      <c r="J1062" s="157">
        <v>40000</v>
      </c>
      <c r="K1062" s="152">
        <v>1</v>
      </c>
    </row>
    <row r="1063" ht="21.95" customHeight="1" spans="1:11">
      <c r="A1063" s="151" t="s">
        <v>1048</v>
      </c>
      <c r="B1063" s="152" t="s">
        <v>33</v>
      </c>
      <c r="C1063" s="152" t="s">
        <v>33</v>
      </c>
      <c r="D1063" s="153" t="s">
        <v>1390</v>
      </c>
      <c r="E1063" s="153" t="s">
        <v>1391</v>
      </c>
      <c r="F1063" s="153" t="s">
        <v>21</v>
      </c>
      <c r="G1063" s="153" t="s">
        <v>1392</v>
      </c>
      <c r="H1063" s="153" t="s">
        <v>1204</v>
      </c>
      <c r="I1063" s="156" t="s">
        <v>153</v>
      </c>
      <c r="J1063" s="157">
        <v>30000</v>
      </c>
      <c r="K1063" s="152">
        <v>1</v>
      </c>
    </row>
    <row r="1064" ht="21.95" customHeight="1" spans="1:11">
      <c r="A1064" s="151" t="s">
        <v>1048</v>
      </c>
      <c r="B1064" s="152" t="s">
        <v>33</v>
      </c>
      <c r="C1064" s="152" t="s">
        <v>33</v>
      </c>
      <c r="D1064" s="153" t="s">
        <v>1393</v>
      </c>
      <c r="E1064" s="153" t="s">
        <v>1391</v>
      </c>
      <c r="F1064" s="153" t="s">
        <v>21</v>
      </c>
      <c r="G1064" s="153" t="s">
        <v>1394</v>
      </c>
      <c r="H1064" s="153" t="s">
        <v>1204</v>
      </c>
      <c r="I1064" s="156" t="s">
        <v>153</v>
      </c>
      <c r="J1064" s="157">
        <v>60000</v>
      </c>
      <c r="K1064" s="152">
        <v>1</v>
      </c>
    </row>
    <row r="1065" ht="21.95" customHeight="1" spans="1:11">
      <c r="A1065" s="151" t="s">
        <v>1049</v>
      </c>
      <c r="B1065" s="152" t="s">
        <v>33</v>
      </c>
      <c r="C1065" s="152" t="s">
        <v>33</v>
      </c>
      <c r="D1065" s="153" t="s">
        <v>1390</v>
      </c>
      <c r="E1065" s="153" t="s">
        <v>1391</v>
      </c>
      <c r="F1065" s="153" t="s">
        <v>21</v>
      </c>
      <c r="G1065" s="153" t="s">
        <v>1392</v>
      </c>
      <c r="H1065" s="153" t="s">
        <v>1204</v>
      </c>
      <c r="I1065" s="156" t="s">
        <v>153</v>
      </c>
      <c r="J1065" s="157">
        <v>120000</v>
      </c>
      <c r="K1065" s="152">
        <v>1</v>
      </c>
    </row>
    <row r="1066" ht="21.95" customHeight="1" spans="1:11">
      <c r="A1066" s="151" t="s">
        <v>1380</v>
      </c>
      <c r="B1066" s="152" t="s">
        <v>33</v>
      </c>
      <c r="C1066" s="152" t="s">
        <v>33</v>
      </c>
      <c r="D1066" s="153" t="s">
        <v>1390</v>
      </c>
      <c r="E1066" s="153" t="s">
        <v>1391</v>
      </c>
      <c r="F1066" s="153" t="s">
        <v>21</v>
      </c>
      <c r="G1066" s="153" t="s">
        <v>1392</v>
      </c>
      <c r="H1066" s="153" t="s">
        <v>1204</v>
      </c>
      <c r="I1066" s="156" t="s">
        <v>153</v>
      </c>
      <c r="J1066" s="157">
        <v>400000</v>
      </c>
      <c r="K1066" s="152">
        <v>3</v>
      </c>
    </row>
    <row r="1067" ht="21.95" customHeight="1" spans="1:11">
      <c r="A1067" s="156" t="s">
        <v>1052</v>
      </c>
      <c r="B1067" s="156" t="s">
        <v>33</v>
      </c>
      <c r="C1067" s="156" t="s">
        <v>130</v>
      </c>
      <c r="D1067" s="154" t="s">
        <v>1395</v>
      </c>
      <c r="E1067" s="153" t="s">
        <v>1396</v>
      </c>
      <c r="F1067" s="154" t="s">
        <v>21</v>
      </c>
      <c r="G1067" s="154" t="s">
        <v>1397</v>
      </c>
      <c r="H1067" s="154" t="s">
        <v>274</v>
      </c>
      <c r="I1067" s="156" t="s">
        <v>153</v>
      </c>
      <c r="J1067" s="157">
        <v>30000</v>
      </c>
      <c r="K1067" s="156">
        <v>1</v>
      </c>
    </row>
    <row r="1068" ht="21.95" customHeight="1" spans="1:11">
      <c r="A1068" s="156" t="s">
        <v>1052</v>
      </c>
      <c r="B1068" s="156" t="s">
        <v>33</v>
      </c>
      <c r="C1068" s="156" t="s">
        <v>131</v>
      </c>
      <c r="D1068" s="154" t="s">
        <v>1395</v>
      </c>
      <c r="E1068" s="153" t="s">
        <v>1396</v>
      </c>
      <c r="F1068" s="154" t="s">
        <v>21</v>
      </c>
      <c r="G1068" s="154" t="s">
        <v>1397</v>
      </c>
      <c r="H1068" s="154" t="s">
        <v>274</v>
      </c>
      <c r="I1068" s="156" t="s">
        <v>153</v>
      </c>
      <c r="J1068" s="157">
        <v>35000</v>
      </c>
      <c r="K1068" s="156">
        <v>1</v>
      </c>
    </row>
    <row r="1069" ht="21.95" customHeight="1" spans="1:11">
      <c r="A1069" s="156" t="s">
        <v>1052</v>
      </c>
      <c r="B1069" s="156" t="s">
        <v>33</v>
      </c>
      <c r="C1069" s="156" t="s">
        <v>132</v>
      </c>
      <c r="D1069" s="154" t="s">
        <v>1395</v>
      </c>
      <c r="E1069" s="153" t="s">
        <v>1396</v>
      </c>
      <c r="F1069" s="154" t="s">
        <v>21</v>
      </c>
      <c r="G1069" s="154" t="s">
        <v>1397</v>
      </c>
      <c r="H1069" s="154" t="s">
        <v>274</v>
      </c>
      <c r="I1069" s="156" t="s">
        <v>153</v>
      </c>
      <c r="J1069" s="157">
        <v>35000</v>
      </c>
      <c r="K1069" s="156">
        <v>1</v>
      </c>
    </row>
    <row r="1070" ht="21.95" customHeight="1" spans="1:11">
      <c r="A1070" s="156" t="s">
        <v>1052</v>
      </c>
      <c r="B1070" s="156" t="s">
        <v>33</v>
      </c>
      <c r="C1070" s="156" t="s">
        <v>133</v>
      </c>
      <c r="D1070" s="154" t="s">
        <v>1395</v>
      </c>
      <c r="E1070" s="153" t="s">
        <v>1396</v>
      </c>
      <c r="F1070" s="154" t="s">
        <v>21</v>
      </c>
      <c r="G1070" s="154" t="s">
        <v>1397</v>
      </c>
      <c r="H1070" s="154" t="s">
        <v>274</v>
      </c>
      <c r="I1070" s="156" t="s">
        <v>153</v>
      </c>
      <c r="J1070" s="157">
        <v>30000</v>
      </c>
      <c r="K1070" s="156">
        <v>1</v>
      </c>
    </row>
    <row r="1071" ht="21.95" customHeight="1" spans="1:11">
      <c r="A1071" s="156" t="s">
        <v>1052</v>
      </c>
      <c r="B1071" s="156" t="s">
        <v>33</v>
      </c>
      <c r="C1071" s="156" t="s">
        <v>134</v>
      </c>
      <c r="D1071" s="154" t="s">
        <v>1395</v>
      </c>
      <c r="E1071" s="153" t="s">
        <v>1396</v>
      </c>
      <c r="F1071" s="154" t="s">
        <v>21</v>
      </c>
      <c r="G1071" s="154" t="s">
        <v>1397</v>
      </c>
      <c r="H1071" s="154" t="s">
        <v>274</v>
      </c>
      <c r="I1071" s="156" t="s">
        <v>153</v>
      </c>
      <c r="J1071" s="157">
        <v>25000</v>
      </c>
      <c r="K1071" s="156">
        <v>1</v>
      </c>
    </row>
    <row r="1072" ht="21.95" customHeight="1" spans="1:11">
      <c r="A1072" s="156" t="s">
        <v>1052</v>
      </c>
      <c r="B1072" s="156" t="s">
        <v>33</v>
      </c>
      <c r="C1072" s="156" t="s">
        <v>135</v>
      </c>
      <c r="D1072" s="154" t="s">
        <v>1395</v>
      </c>
      <c r="E1072" s="154" t="s">
        <v>1398</v>
      </c>
      <c r="F1072" s="154" t="s">
        <v>21</v>
      </c>
      <c r="G1072" s="154" t="s">
        <v>1397</v>
      </c>
      <c r="H1072" s="154" t="s">
        <v>274</v>
      </c>
      <c r="I1072" s="156" t="s">
        <v>153</v>
      </c>
      <c r="J1072" s="157">
        <v>12500</v>
      </c>
      <c r="K1072" s="156">
        <v>1</v>
      </c>
    </row>
    <row r="1073" ht="21.95" customHeight="1" spans="1:11">
      <c r="A1073" s="156" t="s">
        <v>1052</v>
      </c>
      <c r="B1073" s="156" t="s">
        <v>33</v>
      </c>
      <c r="C1073" s="156" t="s">
        <v>136</v>
      </c>
      <c r="D1073" s="154" t="s">
        <v>1395</v>
      </c>
      <c r="E1073" s="154" t="s">
        <v>1398</v>
      </c>
      <c r="F1073" s="154" t="s">
        <v>21</v>
      </c>
      <c r="G1073" s="154" t="s">
        <v>1397</v>
      </c>
      <c r="H1073" s="154" t="s">
        <v>274</v>
      </c>
      <c r="I1073" s="156" t="s">
        <v>153</v>
      </c>
      <c r="J1073" s="157">
        <v>12500</v>
      </c>
      <c r="K1073" s="156">
        <v>1</v>
      </c>
    </row>
    <row r="1074" ht="21.95" customHeight="1" spans="1:11">
      <c r="A1074" s="156" t="s">
        <v>1085</v>
      </c>
      <c r="B1074" s="156" t="s">
        <v>33</v>
      </c>
      <c r="C1074" s="156" t="s">
        <v>142</v>
      </c>
      <c r="D1074" s="154" t="s">
        <v>1395</v>
      </c>
      <c r="E1074" s="154" t="s">
        <v>1398</v>
      </c>
      <c r="F1074" s="154" t="s">
        <v>21</v>
      </c>
      <c r="G1074" s="154" t="s">
        <v>1081</v>
      </c>
      <c r="H1074" s="154" t="s">
        <v>1055</v>
      </c>
      <c r="I1074" s="156" t="s">
        <v>153</v>
      </c>
      <c r="J1074" s="159">
        <v>35000</v>
      </c>
      <c r="K1074" s="156">
        <v>1</v>
      </c>
    </row>
    <row r="1075" ht="21.95" customHeight="1" spans="1:11">
      <c r="A1075" s="147" t="s">
        <v>1399</v>
      </c>
      <c r="B1075" s="146"/>
      <c r="C1075" s="146"/>
      <c r="D1075" s="160"/>
      <c r="K1075" s="146"/>
    </row>
    <row r="1076" ht="21.95" customHeight="1" spans="1:11">
      <c r="A1076" s="161" t="s">
        <v>5</v>
      </c>
      <c r="B1076" s="150" t="s">
        <v>6</v>
      </c>
      <c r="C1076" s="150" t="s">
        <v>1095</v>
      </c>
      <c r="D1076" s="150" t="s">
        <v>9</v>
      </c>
      <c r="E1076" s="150" t="s">
        <v>10</v>
      </c>
      <c r="F1076" s="150" t="s">
        <v>11</v>
      </c>
      <c r="G1076" s="150" t="s">
        <v>12</v>
      </c>
      <c r="H1076" s="150" t="s">
        <v>13</v>
      </c>
      <c r="I1076" s="150" t="s">
        <v>14</v>
      </c>
      <c r="J1076" s="150" t="s">
        <v>15</v>
      </c>
      <c r="K1076" s="150" t="s">
        <v>16</v>
      </c>
    </row>
    <row r="1077" ht="21.95" customHeight="1" spans="1:11">
      <c r="A1077" s="151" t="s">
        <v>1016</v>
      </c>
      <c r="B1077" s="152" t="s">
        <v>1400</v>
      </c>
      <c r="C1077" s="152" t="s">
        <v>1400</v>
      </c>
      <c r="D1077" s="153" t="s">
        <v>1263</v>
      </c>
      <c r="E1077" s="153" t="s">
        <v>1401</v>
      </c>
      <c r="F1077" s="153" t="s">
        <v>21</v>
      </c>
      <c r="G1077" s="153" t="s">
        <v>1158</v>
      </c>
      <c r="H1077" s="153" t="s">
        <v>1269</v>
      </c>
      <c r="I1077" s="152" t="s">
        <v>153</v>
      </c>
      <c r="J1077" s="157">
        <v>80000</v>
      </c>
      <c r="K1077" s="152">
        <v>2</v>
      </c>
    </row>
    <row r="1078" ht="21.95" customHeight="1" spans="1:11">
      <c r="A1078" s="151" t="s">
        <v>1016</v>
      </c>
      <c r="B1078" s="152" t="s">
        <v>1400</v>
      </c>
      <c r="C1078" s="152" t="s">
        <v>1400</v>
      </c>
      <c r="D1078" s="153" t="s">
        <v>1229</v>
      </c>
      <c r="E1078" s="153" t="s">
        <v>1402</v>
      </c>
      <c r="F1078" s="153" t="s">
        <v>21</v>
      </c>
      <c r="G1078" s="153" t="s">
        <v>1231</v>
      </c>
      <c r="H1078" s="153" t="s">
        <v>1232</v>
      </c>
      <c r="I1078" s="152" t="s">
        <v>153</v>
      </c>
      <c r="J1078" s="157">
        <v>200000</v>
      </c>
      <c r="K1078" s="152">
        <v>1</v>
      </c>
    </row>
    <row r="1079" ht="21.95" customHeight="1" spans="1:11">
      <c r="A1079" s="151" t="s">
        <v>1403</v>
      </c>
      <c r="B1079" s="152" t="s">
        <v>1400</v>
      </c>
      <c r="C1079" s="152" t="s">
        <v>1400</v>
      </c>
      <c r="D1079" s="153" t="s">
        <v>1263</v>
      </c>
      <c r="E1079" s="153" t="s">
        <v>1401</v>
      </c>
      <c r="F1079" s="153" t="s">
        <v>21</v>
      </c>
      <c r="G1079" s="153" t="s">
        <v>1158</v>
      </c>
      <c r="H1079" s="153" t="s">
        <v>1269</v>
      </c>
      <c r="I1079" s="152" t="s">
        <v>153</v>
      </c>
      <c r="J1079" s="157">
        <v>70000</v>
      </c>
      <c r="K1079" s="152">
        <v>2</v>
      </c>
    </row>
    <row r="1080" ht="21.95" customHeight="1" spans="1:11">
      <c r="A1080" s="151" t="s">
        <v>1403</v>
      </c>
      <c r="B1080" s="152" t="s">
        <v>1400</v>
      </c>
      <c r="C1080" s="152" t="s">
        <v>1400</v>
      </c>
      <c r="D1080" s="153" t="s">
        <v>1229</v>
      </c>
      <c r="E1080" s="153" t="s">
        <v>1402</v>
      </c>
      <c r="F1080" s="153" t="s">
        <v>21</v>
      </c>
      <c r="G1080" s="153" t="s">
        <v>1231</v>
      </c>
      <c r="H1080" s="153" t="s">
        <v>1232</v>
      </c>
      <c r="I1080" s="152" t="s">
        <v>153</v>
      </c>
      <c r="J1080" s="157">
        <v>110000</v>
      </c>
      <c r="K1080" s="152">
        <v>1</v>
      </c>
    </row>
    <row r="1081" ht="21.95" customHeight="1" spans="1:11">
      <c r="A1081" s="151" t="s">
        <v>1404</v>
      </c>
      <c r="B1081" s="152" t="s">
        <v>1400</v>
      </c>
      <c r="C1081" s="152" t="s">
        <v>1400</v>
      </c>
      <c r="D1081" s="153" t="s">
        <v>1263</v>
      </c>
      <c r="E1081" s="153" t="s">
        <v>1401</v>
      </c>
      <c r="F1081" s="153" t="s">
        <v>21</v>
      </c>
      <c r="G1081" s="153" t="s">
        <v>1158</v>
      </c>
      <c r="H1081" s="153" t="s">
        <v>1269</v>
      </c>
      <c r="I1081" s="152" t="s">
        <v>153</v>
      </c>
      <c r="J1081" s="157">
        <v>80000</v>
      </c>
      <c r="K1081" s="152">
        <v>1</v>
      </c>
    </row>
    <row r="1082" ht="21.95" customHeight="1" spans="1:11">
      <c r="A1082" s="151" t="s">
        <v>1405</v>
      </c>
      <c r="B1082" s="152" t="s">
        <v>1400</v>
      </c>
      <c r="C1082" s="152" t="s">
        <v>1400</v>
      </c>
      <c r="D1082" s="153" t="s">
        <v>1263</v>
      </c>
      <c r="E1082" s="153" t="s">
        <v>1401</v>
      </c>
      <c r="F1082" s="153" t="s">
        <v>21</v>
      </c>
      <c r="G1082" s="153" t="s">
        <v>1158</v>
      </c>
      <c r="H1082" s="153" t="s">
        <v>1269</v>
      </c>
      <c r="I1082" s="152" t="s">
        <v>153</v>
      </c>
      <c r="J1082" s="157">
        <v>40000</v>
      </c>
      <c r="K1082" s="152">
        <v>2</v>
      </c>
    </row>
    <row r="1083" ht="21.95" customHeight="1" spans="1:11">
      <c r="A1083" s="151" t="s">
        <v>1405</v>
      </c>
      <c r="B1083" s="152" t="s">
        <v>1400</v>
      </c>
      <c r="C1083" s="152" t="s">
        <v>1400</v>
      </c>
      <c r="D1083" s="153" t="s">
        <v>1229</v>
      </c>
      <c r="E1083" s="153" t="s">
        <v>1402</v>
      </c>
      <c r="F1083" s="153" t="s">
        <v>21</v>
      </c>
      <c r="G1083" s="153" t="s">
        <v>1231</v>
      </c>
      <c r="H1083" s="153" t="s">
        <v>1232</v>
      </c>
      <c r="I1083" s="152" t="s">
        <v>153</v>
      </c>
      <c r="J1083" s="157">
        <v>100000</v>
      </c>
      <c r="K1083" s="152">
        <v>1</v>
      </c>
    </row>
    <row r="1084" ht="21.95" customHeight="1" spans="1:11">
      <c r="A1084" s="151" t="s">
        <v>1406</v>
      </c>
      <c r="B1084" s="152" t="s">
        <v>1400</v>
      </c>
      <c r="C1084" s="152" t="s">
        <v>1400</v>
      </c>
      <c r="D1084" s="153" t="s">
        <v>1263</v>
      </c>
      <c r="E1084" s="153" t="s">
        <v>1401</v>
      </c>
      <c r="F1084" s="153" t="s">
        <v>21</v>
      </c>
      <c r="G1084" s="153" t="s">
        <v>1158</v>
      </c>
      <c r="H1084" s="153" t="s">
        <v>1269</v>
      </c>
      <c r="I1084" s="152" t="s">
        <v>153</v>
      </c>
      <c r="J1084" s="157">
        <v>65000</v>
      </c>
      <c r="K1084" s="152">
        <v>1</v>
      </c>
    </row>
    <row r="1085" ht="21.95" customHeight="1" spans="1:11">
      <c r="A1085" s="151" t="s">
        <v>1406</v>
      </c>
      <c r="B1085" s="152" t="s">
        <v>1400</v>
      </c>
      <c r="C1085" s="152" t="s">
        <v>1400</v>
      </c>
      <c r="D1085" s="153" t="s">
        <v>1229</v>
      </c>
      <c r="E1085" s="153" t="s">
        <v>1402</v>
      </c>
      <c r="F1085" s="153" t="s">
        <v>21</v>
      </c>
      <c r="G1085" s="153" t="s">
        <v>1231</v>
      </c>
      <c r="H1085" s="153" t="s">
        <v>1232</v>
      </c>
      <c r="I1085" s="152" t="s">
        <v>153</v>
      </c>
      <c r="J1085" s="157">
        <v>90000</v>
      </c>
      <c r="K1085" s="152">
        <v>1</v>
      </c>
    </row>
    <row r="1086" ht="21.95" customHeight="1" spans="1:11">
      <c r="A1086" s="151" t="s">
        <v>1407</v>
      </c>
      <c r="B1086" s="152" t="s">
        <v>1400</v>
      </c>
      <c r="C1086" s="152" t="s">
        <v>1400</v>
      </c>
      <c r="D1086" s="153" t="s">
        <v>1263</v>
      </c>
      <c r="E1086" s="153" t="s">
        <v>1401</v>
      </c>
      <c r="F1086" s="153" t="s">
        <v>21</v>
      </c>
      <c r="G1086" s="153" t="s">
        <v>1158</v>
      </c>
      <c r="H1086" s="153" t="s">
        <v>1269</v>
      </c>
      <c r="I1086" s="152" t="s">
        <v>153</v>
      </c>
      <c r="J1086" s="157">
        <v>65000</v>
      </c>
      <c r="K1086" s="152">
        <v>1</v>
      </c>
    </row>
    <row r="1087" ht="21.95" customHeight="1" spans="1:11">
      <c r="A1087" s="151" t="s">
        <v>1407</v>
      </c>
      <c r="B1087" s="152" t="s">
        <v>1400</v>
      </c>
      <c r="C1087" s="152" t="s">
        <v>1400</v>
      </c>
      <c r="D1087" s="153" t="s">
        <v>1229</v>
      </c>
      <c r="E1087" s="153" t="s">
        <v>1402</v>
      </c>
      <c r="F1087" s="153" t="s">
        <v>21</v>
      </c>
      <c r="G1087" s="153" t="s">
        <v>1231</v>
      </c>
      <c r="H1087" s="153" t="s">
        <v>1232</v>
      </c>
      <c r="I1087" s="152" t="s">
        <v>153</v>
      </c>
      <c r="J1087" s="157">
        <v>60000</v>
      </c>
      <c r="K1087" s="152">
        <v>1</v>
      </c>
    </row>
    <row r="1088" ht="21.95" customHeight="1" spans="1:11">
      <c r="A1088" s="151" t="s">
        <v>1408</v>
      </c>
      <c r="B1088" s="152" t="s">
        <v>1400</v>
      </c>
      <c r="C1088" s="152" t="s">
        <v>1400</v>
      </c>
      <c r="D1088" s="153" t="s">
        <v>1263</v>
      </c>
      <c r="E1088" s="153" t="s">
        <v>1401</v>
      </c>
      <c r="F1088" s="153" t="s">
        <v>21</v>
      </c>
      <c r="G1088" s="153" t="s">
        <v>1158</v>
      </c>
      <c r="H1088" s="153" t="s">
        <v>1269</v>
      </c>
      <c r="I1088" s="152" t="s">
        <v>153</v>
      </c>
      <c r="J1088" s="157">
        <v>20000</v>
      </c>
      <c r="K1088" s="152">
        <v>1</v>
      </c>
    </row>
    <row r="1089" ht="21.95" customHeight="1" spans="1:11">
      <c r="A1089" s="151" t="s">
        <v>1408</v>
      </c>
      <c r="B1089" s="152" t="s">
        <v>1400</v>
      </c>
      <c r="C1089" s="152" t="s">
        <v>1400</v>
      </c>
      <c r="D1089" s="153" t="s">
        <v>1229</v>
      </c>
      <c r="E1089" s="153" t="s">
        <v>1402</v>
      </c>
      <c r="F1089" s="153" t="s">
        <v>21</v>
      </c>
      <c r="G1089" s="153" t="s">
        <v>1231</v>
      </c>
      <c r="H1089" s="153" t="s">
        <v>1232</v>
      </c>
      <c r="I1089" s="152" t="s">
        <v>153</v>
      </c>
      <c r="J1089" s="157">
        <v>50000</v>
      </c>
      <c r="K1089" s="152">
        <v>1</v>
      </c>
    </row>
    <row r="1090" ht="21.95" customHeight="1" spans="1:11">
      <c r="A1090" s="151" t="s">
        <v>1409</v>
      </c>
      <c r="B1090" s="152" t="s">
        <v>1400</v>
      </c>
      <c r="C1090" s="152" t="s">
        <v>1400</v>
      </c>
      <c r="D1090" s="153" t="s">
        <v>1263</v>
      </c>
      <c r="E1090" s="153" t="s">
        <v>1401</v>
      </c>
      <c r="F1090" s="153" t="s">
        <v>21</v>
      </c>
      <c r="G1090" s="153" t="s">
        <v>1158</v>
      </c>
      <c r="H1090" s="153" t="s">
        <v>1269</v>
      </c>
      <c r="I1090" s="152" t="s">
        <v>153</v>
      </c>
      <c r="J1090" s="157">
        <v>20000</v>
      </c>
      <c r="K1090" s="152">
        <v>1</v>
      </c>
    </row>
    <row r="1091" ht="21.95" customHeight="1" spans="1:11">
      <c r="A1091" s="151" t="s">
        <v>1409</v>
      </c>
      <c r="B1091" s="152" t="s">
        <v>1400</v>
      </c>
      <c r="C1091" s="152" t="s">
        <v>1400</v>
      </c>
      <c r="D1091" s="153" t="s">
        <v>1229</v>
      </c>
      <c r="E1091" s="153" t="s">
        <v>1402</v>
      </c>
      <c r="F1091" s="153" t="s">
        <v>21</v>
      </c>
      <c r="G1091" s="153" t="s">
        <v>1231</v>
      </c>
      <c r="H1091" s="153" t="s">
        <v>1232</v>
      </c>
      <c r="I1091" s="152" t="s">
        <v>153</v>
      </c>
      <c r="J1091" s="157">
        <v>50000</v>
      </c>
      <c r="K1091" s="152">
        <v>1</v>
      </c>
    </row>
    <row r="1092" ht="21.95" customHeight="1" spans="1:11">
      <c r="A1092" s="151" t="s">
        <v>1410</v>
      </c>
      <c r="B1092" s="152" t="s">
        <v>1400</v>
      </c>
      <c r="C1092" s="152" t="s">
        <v>1400</v>
      </c>
      <c r="D1092" s="153" t="s">
        <v>1263</v>
      </c>
      <c r="E1092" s="153" t="s">
        <v>1401</v>
      </c>
      <c r="F1092" s="153" t="s">
        <v>21</v>
      </c>
      <c r="G1092" s="153" t="s">
        <v>1158</v>
      </c>
      <c r="H1092" s="153" t="s">
        <v>1269</v>
      </c>
      <c r="I1092" s="152" t="s">
        <v>153</v>
      </c>
      <c r="J1092" s="157">
        <v>20000</v>
      </c>
      <c r="K1092" s="152">
        <v>1</v>
      </c>
    </row>
    <row r="1093" ht="21.95" customHeight="1" spans="1:11">
      <c r="A1093" s="151" t="s">
        <v>1410</v>
      </c>
      <c r="B1093" s="152" t="s">
        <v>1400</v>
      </c>
      <c r="C1093" s="152" t="s">
        <v>1400</v>
      </c>
      <c r="D1093" s="153" t="s">
        <v>1229</v>
      </c>
      <c r="E1093" s="153" t="s">
        <v>1402</v>
      </c>
      <c r="F1093" s="153" t="s">
        <v>21</v>
      </c>
      <c r="G1093" s="153" t="s">
        <v>1231</v>
      </c>
      <c r="H1093" s="153" t="s">
        <v>1232</v>
      </c>
      <c r="I1093" s="152" t="s">
        <v>153</v>
      </c>
      <c r="J1093" s="157">
        <v>50000</v>
      </c>
      <c r="K1093" s="152">
        <v>1</v>
      </c>
    </row>
    <row r="1094" ht="21.95" customHeight="1" spans="1:11">
      <c r="A1094" s="151" t="s">
        <v>1411</v>
      </c>
      <c r="B1094" s="152" t="s">
        <v>1400</v>
      </c>
      <c r="C1094" s="152" t="s">
        <v>1400</v>
      </c>
      <c r="D1094" s="153" t="s">
        <v>1263</v>
      </c>
      <c r="E1094" s="153" t="s">
        <v>1401</v>
      </c>
      <c r="F1094" s="153" t="s">
        <v>21</v>
      </c>
      <c r="G1094" s="153" t="s">
        <v>1158</v>
      </c>
      <c r="H1094" s="153" t="s">
        <v>1269</v>
      </c>
      <c r="I1094" s="152" t="s">
        <v>153</v>
      </c>
      <c r="J1094" s="157">
        <v>25000</v>
      </c>
      <c r="K1094" s="152">
        <v>1</v>
      </c>
    </row>
    <row r="1095" ht="21.95" customHeight="1" spans="1:11">
      <c r="A1095" s="151" t="s">
        <v>1411</v>
      </c>
      <c r="B1095" s="152" t="s">
        <v>1400</v>
      </c>
      <c r="C1095" s="152" t="s">
        <v>1400</v>
      </c>
      <c r="D1095" s="153" t="s">
        <v>1229</v>
      </c>
      <c r="E1095" s="153" t="s">
        <v>1402</v>
      </c>
      <c r="F1095" s="153" t="s">
        <v>21</v>
      </c>
      <c r="G1095" s="153" t="s">
        <v>1231</v>
      </c>
      <c r="H1095" s="153" t="s">
        <v>1232</v>
      </c>
      <c r="I1095" s="152" t="s">
        <v>153</v>
      </c>
      <c r="J1095" s="157">
        <v>20000</v>
      </c>
      <c r="K1095" s="152">
        <v>1</v>
      </c>
    </row>
    <row r="1096" ht="21.95" customHeight="1" spans="1:11">
      <c r="A1096" s="151" t="s">
        <v>1283</v>
      </c>
      <c r="B1096" s="152" t="s">
        <v>1400</v>
      </c>
      <c r="C1096" s="152" t="s">
        <v>1400</v>
      </c>
      <c r="D1096" s="153" t="s">
        <v>345</v>
      </c>
      <c r="E1096" s="153" t="s">
        <v>1412</v>
      </c>
      <c r="F1096" s="153" t="s">
        <v>21</v>
      </c>
      <c r="G1096" s="153" t="s">
        <v>1043</v>
      </c>
      <c r="H1096" s="153" t="s">
        <v>1204</v>
      </c>
      <c r="I1096" s="152" t="s">
        <v>153</v>
      </c>
      <c r="J1096" s="157">
        <v>105000</v>
      </c>
      <c r="K1096" s="152">
        <v>3</v>
      </c>
    </row>
    <row r="1097" ht="21.95" customHeight="1" spans="1:11">
      <c r="A1097" s="151" t="s">
        <v>1283</v>
      </c>
      <c r="B1097" s="152" t="s">
        <v>1400</v>
      </c>
      <c r="C1097" s="152" t="s">
        <v>1400</v>
      </c>
      <c r="D1097" s="153" t="s">
        <v>1413</v>
      </c>
      <c r="E1097" s="153" t="s">
        <v>1041</v>
      </c>
      <c r="F1097" s="153" t="s">
        <v>21</v>
      </c>
      <c r="G1097" s="153" t="s">
        <v>1043</v>
      </c>
      <c r="H1097" s="153" t="s">
        <v>1204</v>
      </c>
      <c r="I1097" s="152" t="s">
        <v>153</v>
      </c>
      <c r="J1097" s="157">
        <v>50000</v>
      </c>
      <c r="K1097" s="152">
        <v>3</v>
      </c>
    </row>
    <row r="1098" ht="21.95" customHeight="1" spans="1:11">
      <c r="A1098" s="151" t="s">
        <v>1283</v>
      </c>
      <c r="B1098" s="152" t="s">
        <v>1400</v>
      </c>
      <c r="C1098" s="152" t="s">
        <v>1400</v>
      </c>
      <c r="D1098" s="153" t="s">
        <v>1414</v>
      </c>
      <c r="E1098" s="153" t="s">
        <v>1141</v>
      </c>
      <c r="F1098" s="153" t="s">
        <v>21</v>
      </c>
      <c r="G1098" s="153" t="s">
        <v>1043</v>
      </c>
      <c r="H1098" s="153" t="s">
        <v>1204</v>
      </c>
      <c r="I1098" s="152" t="s">
        <v>153</v>
      </c>
      <c r="J1098" s="157">
        <v>255000</v>
      </c>
      <c r="K1098" s="152">
        <v>3</v>
      </c>
    </row>
    <row r="1099" ht="21.95" customHeight="1" spans="1:11">
      <c r="A1099" s="151" t="s">
        <v>1283</v>
      </c>
      <c r="B1099" s="152" t="s">
        <v>1400</v>
      </c>
      <c r="C1099" s="152" t="s">
        <v>1400</v>
      </c>
      <c r="D1099" s="153" t="s">
        <v>1261</v>
      </c>
      <c r="E1099" s="153" t="s">
        <v>1152</v>
      </c>
      <c r="F1099" s="153" t="s">
        <v>21</v>
      </c>
      <c r="G1099" s="153" t="s">
        <v>1043</v>
      </c>
      <c r="H1099" s="153" t="s">
        <v>1204</v>
      </c>
      <c r="I1099" s="152" t="s">
        <v>153</v>
      </c>
      <c r="J1099" s="157">
        <v>85000</v>
      </c>
      <c r="K1099" s="152">
        <v>3</v>
      </c>
    </row>
    <row r="1100" ht="21.95" customHeight="1" spans="1:11">
      <c r="A1100" s="151" t="s">
        <v>1283</v>
      </c>
      <c r="B1100" s="152" t="s">
        <v>1400</v>
      </c>
      <c r="C1100" s="152" t="s">
        <v>1400</v>
      </c>
      <c r="D1100" s="153" t="s">
        <v>1415</v>
      </c>
      <c r="E1100" s="153" t="s">
        <v>1141</v>
      </c>
      <c r="F1100" s="153" t="s">
        <v>21</v>
      </c>
      <c r="G1100" s="153" t="s">
        <v>1043</v>
      </c>
      <c r="H1100" s="153" t="s">
        <v>1204</v>
      </c>
      <c r="I1100" s="152" t="s">
        <v>153</v>
      </c>
      <c r="J1100" s="157">
        <v>52000</v>
      </c>
      <c r="K1100" s="152">
        <v>3</v>
      </c>
    </row>
    <row r="1101" ht="21.95" customHeight="1" spans="1:11">
      <c r="A1101" s="151" t="s">
        <v>1283</v>
      </c>
      <c r="B1101" s="152" t="s">
        <v>1400</v>
      </c>
      <c r="C1101" s="152" t="s">
        <v>1400</v>
      </c>
      <c r="D1101" s="153" t="s">
        <v>1416</v>
      </c>
      <c r="E1101" s="153" t="s">
        <v>1141</v>
      </c>
      <c r="F1101" s="153" t="s">
        <v>21</v>
      </c>
      <c r="G1101" s="153" t="s">
        <v>1043</v>
      </c>
      <c r="H1101" s="153" t="s">
        <v>1204</v>
      </c>
      <c r="I1101" s="152" t="s">
        <v>153</v>
      </c>
      <c r="J1101" s="157">
        <v>51000</v>
      </c>
      <c r="K1101" s="152">
        <v>3</v>
      </c>
    </row>
    <row r="1102" ht="21.95" customHeight="1" spans="1:11">
      <c r="A1102" s="156" t="s">
        <v>1052</v>
      </c>
      <c r="B1102" s="156" t="s">
        <v>1400</v>
      </c>
      <c r="C1102" s="156" t="s">
        <v>142</v>
      </c>
      <c r="D1102" s="154" t="s">
        <v>1263</v>
      </c>
      <c r="E1102" s="154" t="s">
        <v>1401</v>
      </c>
      <c r="F1102" s="154" t="s">
        <v>21</v>
      </c>
      <c r="G1102" s="154" t="s">
        <v>1077</v>
      </c>
      <c r="H1102" s="154" t="s">
        <v>998</v>
      </c>
      <c r="I1102" s="156" t="s">
        <v>153</v>
      </c>
      <c r="J1102" s="159">
        <v>20000</v>
      </c>
      <c r="K1102" s="156">
        <v>1</v>
      </c>
    </row>
    <row r="1103" ht="21.95" customHeight="1" spans="1:11">
      <c r="A1103" s="156" t="s">
        <v>1052</v>
      </c>
      <c r="B1103" s="156" t="s">
        <v>1400</v>
      </c>
      <c r="C1103" s="156" t="s">
        <v>142</v>
      </c>
      <c r="D1103" s="154" t="s">
        <v>1417</v>
      </c>
      <c r="E1103" s="154" t="s">
        <v>1402</v>
      </c>
      <c r="F1103" s="154" t="s">
        <v>21</v>
      </c>
      <c r="G1103" s="154" t="s">
        <v>1077</v>
      </c>
      <c r="H1103" s="154" t="s">
        <v>998</v>
      </c>
      <c r="I1103" s="156" t="s">
        <v>153</v>
      </c>
      <c r="J1103" s="159">
        <v>30000</v>
      </c>
      <c r="K1103" s="156">
        <v>1</v>
      </c>
    </row>
    <row r="1104" ht="21.95" customHeight="1" spans="1:11">
      <c r="A1104" s="156" t="s">
        <v>1085</v>
      </c>
      <c r="B1104" s="156" t="s">
        <v>1400</v>
      </c>
      <c r="C1104" s="156" t="s">
        <v>142</v>
      </c>
      <c r="D1104" s="154" t="s">
        <v>1263</v>
      </c>
      <c r="E1104" s="154" t="s">
        <v>1418</v>
      </c>
      <c r="F1104" s="154" t="s">
        <v>21</v>
      </c>
      <c r="G1104" s="154" t="s">
        <v>1419</v>
      </c>
      <c r="H1104" s="154" t="s">
        <v>1269</v>
      </c>
      <c r="I1104" s="156" t="s">
        <v>153</v>
      </c>
      <c r="J1104" s="159">
        <v>20000</v>
      </c>
      <c r="K1104" s="156">
        <v>1</v>
      </c>
    </row>
    <row r="1105" ht="21.95" customHeight="1" spans="1:11">
      <c r="A1105" s="156" t="s">
        <v>1085</v>
      </c>
      <c r="B1105" s="156" t="s">
        <v>1400</v>
      </c>
      <c r="C1105" s="156" t="s">
        <v>142</v>
      </c>
      <c r="D1105" s="154" t="s">
        <v>1417</v>
      </c>
      <c r="E1105" s="154" t="s">
        <v>1420</v>
      </c>
      <c r="F1105" s="154" t="s">
        <v>21</v>
      </c>
      <c r="G1105" s="154" t="s">
        <v>274</v>
      </c>
      <c r="H1105" s="154" t="s">
        <v>274</v>
      </c>
      <c r="I1105" s="156" t="s">
        <v>153</v>
      </c>
      <c r="J1105" s="159">
        <v>30000</v>
      </c>
      <c r="K1105" s="156">
        <v>1</v>
      </c>
    </row>
    <row r="1106" ht="21.95" customHeight="1" spans="1:11">
      <c r="A1106" s="156" t="s">
        <v>1085</v>
      </c>
      <c r="B1106" s="156" t="s">
        <v>1421</v>
      </c>
      <c r="C1106" s="156" t="s">
        <v>142</v>
      </c>
      <c r="D1106" s="154" t="s">
        <v>1422</v>
      </c>
      <c r="E1106" s="154" t="s">
        <v>274</v>
      </c>
      <c r="F1106" s="154" t="s">
        <v>274</v>
      </c>
      <c r="G1106" s="154" t="s">
        <v>274</v>
      </c>
      <c r="H1106" s="154" t="s">
        <v>274</v>
      </c>
      <c r="I1106" s="152" t="s">
        <v>24</v>
      </c>
      <c r="J1106" s="159">
        <v>70000</v>
      </c>
      <c r="K1106" s="156">
        <v>1</v>
      </c>
    </row>
    <row r="1107" ht="21.95" customHeight="1" spans="1:11">
      <c r="A1107" s="156" t="s">
        <v>1085</v>
      </c>
      <c r="B1107" s="156" t="s">
        <v>1421</v>
      </c>
      <c r="C1107" s="156" t="s">
        <v>142</v>
      </c>
      <c r="D1107" s="154" t="s">
        <v>1423</v>
      </c>
      <c r="E1107" s="154" t="s">
        <v>274</v>
      </c>
      <c r="F1107" s="154" t="s">
        <v>274</v>
      </c>
      <c r="G1107" s="154" t="s">
        <v>274</v>
      </c>
      <c r="H1107" s="154" t="s">
        <v>274</v>
      </c>
      <c r="I1107" s="152" t="s">
        <v>24</v>
      </c>
      <c r="J1107" s="159">
        <v>90000</v>
      </c>
      <c r="K1107" s="156">
        <v>1</v>
      </c>
    </row>
    <row r="1108" ht="21.95" customHeight="1" spans="1:11">
      <c r="A1108" s="147" t="s">
        <v>1424</v>
      </c>
      <c r="B1108" s="146"/>
      <c r="C1108" s="146"/>
      <c r="D1108" s="160"/>
      <c r="K1108" s="146"/>
    </row>
    <row r="1109" ht="21.95" customHeight="1" spans="1:11">
      <c r="A1109" s="161" t="s">
        <v>5</v>
      </c>
      <c r="B1109" s="150" t="s">
        <v>6</v>
      </c>
      <c r="C1109" s="150" t="s">
        <v>1095</v>
      </c>
      <c r="D1109" s="150" t="s">
        <v>9</v>
      </c>
      <c r="E1109" s="150" t="s">
        <v>10</v>
      </c>
      <c r="F1109" s="150" t="s">
        <v>11</v>
      </c>
      <c r="G1109" s="150" t="s">
        <v>12</v>
      </c>
      <c r="H1109" s="150" t="s">
        <v>13</v>
      </c>
      <c r="I1109" s="150" t="s">
        <v>14</v>
      </c>
      <c r="J1109" s="150" t="s">
        <v>15</v>
      </c>
      <c r="K1109" s="150" t="s">
        <v>16</v>
      </c>
    </row>
    <row r="1110" ht="21.95" customHeight="1" spans="1:12">
      <c r="A1110" s="170" t="s">
        <v>1283</v>
      </c>
      <c r="B1110" s="152" t="s">
        <v>114</v>
      </c>
      <c r="C1110" s="152" t="s">
        <v>114</v>
      </c>
      <c r="D1110" s="153" t="s">
        <v>1425</v>
      </c>
      <c r="E1110" s="153" t="s">
        <v>1341</v>
      </c>
      <c r="F1110" s="153" t="s">
        <v>1426</v>
      </c>
      <c r="G1110" s="153" t="s">
        <v>1208</v>
      </c>
      <c r="H1110" s="153" t="s">
        <v>1209</v>
      </c>
      <c r="I1110" s="152" t="s">
        <v>153</v>
      </c>
      <c r="J1110" s="157">
        <v>75000</v>
      </c>
      <c r="K1110" s="152" t="s">
        <v>274</v>
      </c>
      <c r="L1110" s="169"/>
    </row>
    <row r="1111" ht="21.95" customHeight="1" spans="1:12">
      <c r="A1111" s="170" t="s">
        <v>1283</v>
      </c>
      <c r="B1111" s="152" t="s">
        <v>114</v>
      </c>
      <c r="C1111" s="152" t="s">
        <v>114</v>
      </c>
      <c r="D1111" s="153" t="s">
        <v>1427</v>
      </c>
      <c r="E1111" s="153" t="s">
        <v>1428</v>
      </c>
      <c r="F1111" s="153" t="s">
        <v>1426</v>
      </c>
      <c r="G1111" s="153" t="s">
        <v>1429</v>
      </c>
      <c r="H1111" s="153" t="s">
        <v>1430</v>
      </c>
      <c r="I1111" s="152" t="s">
        <v>153</v>
      </c>
      <c r="J1111" s="157">
        <v>100000</v>
      </c>
      <c r="K1111" s="152" t="s">
        <v>274</v>
      </c>
      <c r="L1111" s="169"/>
    </row>
    <row r="1112" ht="21.95" customHeight="1" spans="1:11">
      <c r="A1112" s="147" t="s">
        <v>1431</v>
      </c>
      <c r="B1112" s="146"/>
      <c r="C1112" s="146"/>
      <c r="D1112" s="160"/>
      <c r="K1112" s="146"/>
    </row>
    <row r="1113" ht="21.95" customHeight="1" spans="1:11">
      <c r="A1113" s="161" t="s">
        <v>5</v>
      </c>
      <c r="B1113" s="150" t="s">
        <v>6</v>
      </c>
      <c r="C1113" s="150" t="s">
        <v>1095</v>
      </c>
      <c r="D1113" s="150" t="s">
        <v>9</v>
      </c>
      <c r="E1113" s="150" t="s">
        <v>10</v>
      </c>
      <c r="F1113" s="150" t="s">
        <v>11</v>
      </c>
      <c r="G1113" s="150" t="s">
        <v>12</v>
      </c>
      <c r="H1113" s="150" t="s">
        <v>13</v>
      </c>
      <c r="I1113" s="150" t="s">
        <v>14</v>
      </c>
      <c r="J1113" s="150" t="s">
        <v>15</v>
      </c>
      <c r="K1113" s="150" t="s">
        <v>16</v>
      </c>
    </row>
    <row r="1114" ht="21.95" customHeight="1" spans="1:11">
      <c r="A1114" s="172" t="s">
        <v>1432</v>
      </c>
      <c r="B1114" s="173" t="s">
        <v>1433</v>
      </c>
      <c r="C1114" s="152" t="s">
        <v>1434</v>
      </c>
      <c r="D1114" s="153" t="s">
        <v>1435</v>
      </c>
      <c r="E1114" s="153" t="s">
        <v>1199</v>
      </c>
      <c r="F1114" s="153" t="s">
        <v>21</v>
      </c>
      <c r="G1114" s="153" t="s">
        <v>1170</v>
      </c>
      <c r="H1114" s="153" t="s">
        <v>1436</v>
      </c>
      <c r="I1114" s="152" t="s">
        <v>153</v>
      </c>
      <c r="J1114" s="175">
        <v>120</v>
      </c>
      <c r="K1114" s="152" t="s">
        <v>1437</v>
      </c>
    </row>
    <row r="1115" ht="21.95" customHeight="1" spans="1:11">
      <c r="A1115" s="151" t="s">
        <v>1165</v>
      </c>
      <c r="B1115" s="156" t="s">
        <v>1177</v>
      </c>
      <c r="C1115" s="156" t="s">
        <v>1178</v>
      </c>
      <c r="D1115" s="154" t="s">
        <v>1438</v>
      </c>
      <c r="E1115" s="153" t="s">
        <v>1439</v>
      </c>
      <c r="F1115" s="153" t="s">
        <v>21</v>
      </c>
      <c r="G1115" s="153" t="s">
        <v>1170</v>
      </c>
      <c r="H1115" s="153" t="s">
        <v>1436</v>
      </c>
      <c r="I1115" s="156" t="s">
        <v>153</v>
      </c>
      <c r="J1115" s="157">
        <v>150000</v>
      </c>
      <c r="K1115" s="176">
        <v>1</v>
      </c>
    </row>
    <row r="1116" ht="21.95" customHeight="1" spans="1:11">
      <c r="A1116" s="151" t="s">
        <v>1165</v>
      </c>
      <c r="B1116" s="156" t="s">
        <v>1171</v>
      </c>
      <c r="C1116" s="156" t="s">
        <v>1178</v>
      </c>
      <c r="D1116" s="154" t="s">
        <v>1440</v>
      </c>
      <c r="E1116" s="153" t="s">
        <v>1439</v>
      </c>
      <c r="F1116" s="153" t="s">
        <v>21</v>
      </c>
      <c r="G1116" s="153" t="s">
        <v>1170</v>
      </c>
      <c r="H1116" s="153" t="s">
        <v>1436</v>
      </c>
      <c r="I1116" s="156" t="s">
        <v>153</v>
      </c>
      <c r="J1116" s="157">
        <v>135000</v>
      </c>
      <c r="K1116" s="176">
        <v>1</v>
      </c>
    </row>
    <row r="1117" ht="21.95" customHeight="1" spans="1:11">
      <c r="A1117" s="151" t="s">
        <v>1165</v>
      </c>
      <c r="B1117" s="156" t="s">
        <v>1176</v>
      </c>
      <c r="C1117" s="156" t="s">
        <v>1178</v>
      </c>
      <c r="D1117" s="154" t="s">
        <v>1440</v>
      </c>
      <c r="E1117" s="153" t="s">
        <v>1439</v>
      </c>
      <c r="F1117" s="153" t="s">
        <v>21</v>
      </c>
      <c r="G1117" s="153" t="s">
        <v>1170</v>
      </c>
      <c r="H1117" s="153" t="s">
        <v>1436</v>
      </c>
      <c r="I1117" s="156" t="s">
        <v>153</v>
      </c>
      <c r="J1117" s="157">
        <v>135000</v>
      </c>
      <c r="K1117" s="176">
        <v>1</v>
      </c>
    </row>
    <row r="1118" ht="21.95" customHeight="1" spans="1:11">
      <c r="A1118" s="147" t="s">
        <v>1441</v>
      </c>
      <c r="B1118" s="146"/>
      <c r="C1118" s="146"/>
      <c r="D1118" s="160"/>
      <c r="K1118" s="146"/>
    </row>
    <row r="1119" ht="21.95" customHeight="1" spans="1:11">
      <c r="A1119" s="161" t="s">
        <v>5</v>
      </c>
      <c r="B1119" s="150" t="s">
        <v>6</v>
      </c>
      <c r="C1119" s="150" t="s">
        <v>1095</v>
      </c>
      <c r="D1119" s="150" t="s">
        <v>9</v>
      </c>
      <c r="E1119" s="150" t="s">
        <v>10</v>
      </c>
      <c r="F1119" s="150" t="s">
        <v>11</v>
      </c>
      <c r="G1119" s="150" t="s">
        <v>12</v>
      </c>
      <c r="H1119" s="150" t="s">
        <v>13</v>
      </c>
      <c r="I1119" s="150" t="s">
        <v>14</v>
      </c>
      <c r="J1119" s="150" t="s">
        <v>15</v>
      </c>
      <c r="K1119" s="150" t="s">
        <v>16</v>
      </c>
    </row>
    <row r="1120" ht="21.95" customHeight="1" spans="1:11">
      <c r="A1120" s="151" t="s">
        <v>1442</v>
      </c>
      <c r="B1120" s="152" t="s">
        <v>1443</v>
      </c>
      <c r="C1120" s="152" t="s">
        <v>1443</v>
      </c>
      <c r="D1120" s="153" t="s">
        <v>40</v>
      </c>
      <c r="E1120" s="153" t="s">
        <v>1444</v>
      </c>
      <c r="F1120" s="153" t="s">
        <v>21</v>
      </c>
      <c r="G1120" s="153" t="s">
        <v>212</v>
      </c>
      <c r="H1120" s="153" t="s">
        <v>23</v>
      </c>
      <c r="I1120" s="152" t="s">
        <v>153</v>
      </c>
      <c r="J1120" s="157">
        <v>220000</v>
      </c>
      <c r="K1120" s="152">
        <v>1</v>
      </c>
    </row>
    <row r="1121" ht="21.95" customHeight="1" spans="1:11">
      <c r="A1121" s="151" t="s">
        <v>1442</v>
      </c>
      <c r="B1121" s="152" t="str">
        <f t="shared" ref="B1121:C1127" si="1">B1120</f>
        <v>热门首页</v>
      </c>
      <c r="C1121" s="152" t="str">
        <f t="shared" si="1"/>
        <v>热门首页</v>
      </c>
      <c r="D1121" s="153" t="s">
        <v>1445</v>
      </c>
      <c r="E1121" s="153" t="s">
        <v>1446</v>
      </c>
      <c r="F1121" s="153" t="s">
        <v>21</v>
      </c>
      <c r="G1121" s="153" t="s">
        <v>62</v>
      </c>
      <c r="H1121" s="153" t="s">
        <v>23</v>
      </c>
      <c r="I1121" s="152" t="s">
        <v>153</v>
      </c>
      <c r="J1121" s="157">
        <v>130000</v>
      </c>
      <c r="K1121" s="152">
        <v>1</v>
      </c>
    </row>
    <row r="1122" ht="21.95" customHeight="1" spans="1:11">
      <c r="A1122" s="151" t="s">
        <v>1442</v>
      </c>
      <c r="B1122" s="152" t="s">
        <v>1447</v>
      </c>
      <c r="C1122" s="152" t="s">
        <v>1447</v>
      </c>
      <c r="D1122" s="153" t="s">
        <v>1448</v>
      </c>
      <c r="E1122" s="153" t="s">
        <v>1449</v>
      </c>
      <c r="F1122" s="153" t="s">
        <v>21</v>
      </c>
      <c r="G1122" s="153" t="s">
        <v>1358</v>
      </c>
      <c r="H1122" s="153" t="s">
        <v>23</v>
      </c>
      <c r="I1122" s="152" t="s">
        <v>153</v>
      </c>
      <c r="J1122" s="157">
        <v>95000</v>
      </c>
      <c r="K1122" s="152">
        <v>1</v>
      </c>
    </row>
    <row r="1123" ht="21.95" customHeight="1" spans="1:11">
      <c r="A1123" s="151" t="s">
        <v>1442</v>
      </c>
      <c r="B1123" s="152" t="str">
        <f t="shared" si="1"/>
        <v>图片播放页（通发）</v>
      </c>
      <c r="C1123" s="152" t="str">
        <f t="shared" si="1"/>
        <v>图片播放页（通发）</v>
      </c>
      <c r="D1123" s="153" t="s">
        <v>1450</v>
      </c>
      <c r="E1123" s="153" t="s">
        <v>1451</v>
      </c>
      <c r="F1123" s="153" t="s">
        <v>21</v>
      </c>
      <c r="G1123" s="153" t="s">
        <v>1334</v>
      </c>
      <c r="H1123" s="153" t="s">
        <v>23</v>
      </c>
      <c r="I1123" s="152" t="s">
        <v>153</v>
      </c>
      <c r="J1123" s="157">
        <v>240000</v>
      </c>
      <c r="K1123" s="152">
        <v>1</v>
      </c>
    </row>
    <row r="1124" ht="21.95" customHeight="1" spans="1:11">
      <c r="A1124" s="151" t="s">
        <v>1442</v>
      </c>
      <c r="B1124" s="152" t="s">
        <v>1452</v>
      </c>
      <c r="C1124" s="152" t="s">
        <v>1452</v>
      </c>
      <c r="D1124" s="153" t="s">
        <v>1308</v>
      </c>
      <c r="E1124" s="153" t="s">
        <v>1453</v>
      </c>
      <c r="F1124" s="153" t="s">
        <v>21</v>
      </c>
      <c r="G1124" s="153" t="s">
        <v>306</v>
      </c>
      <c r="H1124" s="153" t="s">
        <v>23</v>
      </c>
      <c r="I1124" s="152" t="s">
        <v>153</v>
      </c>
      <c r="J1124" s="157">
        <v>160000</v>
      </c>
      <c r="K1124" s="152">
        <v>1</v>
      </c>
    </row>
    <row r="1125" ht="21.95" customHeight="1" spans="1:11">
      <c r="A1125" s="151" t="s">
        <v>1442</v>
      </c>
      <c r="B1125" s="152" t="s">
        <v>1454</v>
      </c>
      <c r="C1125" s="152" t="s">
        <v>1454</v>
      </c>
      <c r="D1125" s="153" t="s">
        <v>40</v>
      </c>
      <c r="E1125" s="153" t="s">
        <v>1455</v>
      </c>
      <c r="F1125" s="153" t="s">
        <v>21</v>
      </c>
      <c r="G1125" s="153" t="s">
        <v>301</v>
      </c>
      <c r="H1125" s="153" t="s">
        <v>23</v>
      </c>
      <c r="I1125" s="152" t="s">
        <v>153</v>
      </c>
      <c r="J1125" s="157">
        <v>80000</v>
      </c>
      <c r="K1125" s="152">
        <v>1</v>
      </c>
    </row>
    <row r="1126" ht="21.95" customHeight="1" spans="1:11">
      <c r="A1126" s="151" t="s">
        <v>1442</v>
      </c>
      <c r="B1126" s="152" t="str">
        <f t="shared" si="1"/>
        <v>其他频道首页（通发，不包含热门）</v>
      </c>
      <c r="C1126" s="152" t="str">
        <f t="shared" si="1"/>
        <v>其他频道首页（通发，不包含热门）</v>
      </c>
      <c r="D1126" s="153" t="s">
        <v>1456</v>
      </c>
      <c r="E1126" s="153" t="s">
        <v>1457</v>
      </c>
      <c r="F1126" s="153" t="s">
        <v>1458</v>
      </c>
      <c r="G1126" s="153" t="s">
        <v>306</v>
      </c>
      <c r="H1126" s="153" t="s">
        <v>23</v>
      </c>
      <c r="I1126" s="152" t="s">
        <v>153</v>
      </c>
      <c r="J1126" s="157">
        <v>70000</v>
      </c>
      <c r="K1126" s="152">
        <v>1</v>
      </c>
    </row>
    <row r="1127" ht="21.95" customHeight="1" spans="1:11">
      <c r="A1127" s="151" t="s">
        <v>1442</v>
      </c>
      <c r="B1127" s="152" t="str">
        <f t="shared" si="1"/>
        <v>其他频道首页（通发，不包含热门）</v>
      </c>
      <c r="C1127" s="152" t="str">
        <f t="shared" si="1"/>
        <v>其他频道首页（通发，不包含热门）</v>
      </c>
      <c r="D1127" s="153" t="s">
        <v>1332</v>
      </c>
      <c r="E1127" s="153" t="s">
        <v>1455</v>
      </c>
      <c r="F1127" s="153" t="s">
        <v>21</v>
      </c>
      <c r="G1127" s="153" t="s">
        <v>301</v>
      </c>
      <c r="H1127" s="153" t="s">
        <v>23</v>
      </c>
      <c r="I1127" s="152" t="s">
        <v>153</v>
      </c>
      <c r="J1127" s="157">
        <v>180000</v>
      </c>
      <c r="K1127" s="152">
        <v>1</v>
      </c>
    </row>
    <row r="1128" ht="21.95" customHeight="1" spans="1:11">
      <c r="A1128" s="151" t="s">
        <v>1459</v>
      </c>
      <c r="B1128" s="174" t="s">
        <v>33</v>
      </c>
      <c r="C1128" s="152" t="s">
        <v>40</v>
      </c>
      <c r="D1128" s="153" t="s">
        <v>40</v>
      </c>
      <c r="E1128" s="153" t="s">
        <v>1460</v>
      </c>
      <c r="F1128" s="153" t="s">
        <v>21</v>
      </c>
      <c r="G1128" s="153" t="s">
        <v>152</v>
      </c>
      <c r="H1128" s="153" t="s">
        <v>23</v>
      </c>
      <c r="I1128" s="152" t="s">
        <v>153</v>
      </c>
      <c r="J1128" s="157">
        <v>10000</v>
      </c>
      <c r="K1128" s="152">
        <v>2</v>
      </c>
    </row>
    <row r="1129" ht="21.95" customHeight="1" spans="1:11">
      <c r="A1129" s="151" t="s">
        <v>1459</v>
      </c>
      <c r="B1129" s="174" t="str">
        <f t="shared" ref="B1129:B1131" si="2">B1128</f>
        <v>首页</v>
      </c>
      <c r="C1129" s="152" t="s">
        <v>1461</v>
      </c>
      <c r="D1129" s="153" t="s">
        <v>1461</v>
      </c>
      <c r="E1129" s="153" t="s">
        <v>1462</v>
      </c>
      <c r="F1129" s="153" t="s">
        <v>1458</v>
      </c>
      <c r="G1129" s="153" t="s">
        <v>209</v>
      </c>
      <c r="H1129" s="153" t="s">
        <v>23</v>
      </c>
      <c r="I1129" s="152" t="s">
        <v>153</v>
      </c>
      <c r="J1129" s="157">
        <v>10000</v>
      </c>
      <c r="K1129" s="152">
        <v>1</v>
      </c>
    </row>
    <row r="1130" ht="21.95" customHeight="1" spans="1:11">
      <c r="A1130" s="151" t="s">
        <v>1459</v>
      </c>
      <c r="B1130" s="174" t="str">
        <f t="shared" si="2"/>
        <v>首页</v>
      </c>
      <c r="C1130" s="152" t="s">
        <v>1463</v>
      </c>
      <c r="D1130" s="153" t="s">
        <v>1463</v>
      </c>
      <c r="E1130" s="153" t="s">
        <v>1462</v>
      </c>
      <c r="F1130" s="153" t="s">
        <v>1458</v>
      </c>
      <c r="G1130" s="153" t="s">
        <v>209</v>
      </c>
      <c r="H1130" s="153" t="s">
        <v>23</v>
      </c>
      <c r="I1130" s="152" t="s">
        <v>153</v>
      </c>
      <c r="J1130" s="157">
        <v>10000</v>
      </c>
      <c r="K1130" s="152">
        <v>1</v>
      </c>
    </row>
    <row r="1131" ht="21.95" customHeight="1" spans="1:11">
      <c r="A1131" s="151" t="s">
        <v>1459</v>
      </c>
      <c r="B1131" s="174" t="str">
        <f t="shared" si="2"/>
        <v>首页</v>
      </c>
      <c r="C1131" s="152" t="s">
        <v>1464</v>
      </c>
      <c r="D1131" s="153" t="s">
        <v>1464</v>
      </c>
      <c r="E1131" s="153" t="s">
        <v>1462</v>
      </c>
      <c r="F1131" s="153" t="s">
        <v>1458</v>
      </c>
      <c r="G1131" s="153" t="s">
        <v>209</v>
      </c>
      <c r="H1131" s="153" t="s">
        <v>23</v>
      </c>
      <c r="I1131" s="152" t="s">
        <v>153</v>
      </c>
      <c r="J1131" s="157">
        <v>15000</v>
      </c>
      <c r="K1131" s="152">
        <v>1</v>
      </c>
    </row>
    <row r="1132" ht="21.95" customHeight="1" spans="1:11">
      <c r="A1132" s="151" t="s">
        <v>1459</v>
      </c>
      <c r="B1132" s="174" t="s">
        <v>1178</v>
      </c>
      <c r="C1132" s="152" t="s">
        <v>1263</v>
      </c>
      <c r="D1132" s="153" t="s">
        <v>1263</v>
      </c>
      <c r="E1132" s="153" t="s">
        <v>1453</v>
      </c>
      <c r="F1132" s="153" t="s">
        <v>21</v>
      </c>
      <c r="G1132" s="153" t="s">
        <v>1334</v>
      </c>
      <c r="H1132" s="153" t="s">
        <v>23</v>
      </c>
      <c r="I1132" s="152" t="s">
        <v>153</v>
      </c>
      <c r="J1132" s="157">
        <v>10000</v>
      </c>
      <c r="K1132" s="152">
        <v>1</v>
      </c>
    </row>
    <row r="1133" ht="21.95" customHeight="1" spans="1:11">
      <c r="A1133" s="151" t="s">
        <v>1459</v>
      </c>
      <c r="B1133" s="174" t="str">
        <f t="shared" ref="B1133:B1135" si="3">B1132</f>
        <v>播放页</v>
      </c>
      <c r="C1133" s="152" t="s">
        <v>1465</v>
      </c>
      <c r="D1133" s="153" t="s">
        <v>1465</v>
      </c>
      <c r="E1133" s="153" t="s">
        <v>1451</v>
      </c>
      <c r="F1133" s="153" t="s">
        <v>21</v>
      </c>
      <c r="G1133" s="153" t="s">
        <v>1334</v>
      </c>
      <c r="H1133" s="153" t="s">
        <v>23</v>
      </c>
      <c r="I1133" s="152" t="s">
        <v>153</v>
      </c>
      <c r="J1133" s="157">
        <v>10000</v>
      </c>
      <c r="K1133" s="152">
        <v>1</v>
      </c>
    </row>
    <row r="1134" ht="21.95" customHeight="1" spans="1:11">
      <c r="A1134" s="151" t="s">
        <v>1459</v>
      </c>
      <c r="B1134" s="174" t="str">
        <f t="shared" si="3"/>
        <v>播放页</v>
      </c>
      <c r="C1134" s="152" t="s">
        <v>1422</v>
      </c>
      <c r="D1134" s="153" t="s">
        <v>1422</v>
      </c>
      <c r="E1134" s="153" t="s">
        <v>1466</v>
      </c>
      <c r="F1134" s="153" t="s">
        <v>21</v>
      </c>
      <c r="G1134" s="153"/>
      <c r="H1134" s="153" t="s">
        <v>23</v>
      </c>
      <c r="I1134" s="152" t="s">
        <v>24</v>
      </c>
      <c r="J1134" s="157">
        <v>30000</v>
      </c>
      <c r="K1134" s="152">
        <v>1</v>
      </c>
    </row>
    <row r="1135" ht="21.95" customHeight="1" spans="1:11">
      <c r="A1135" s="151" t="s">
        <v>1459</v>
      </c>
      <c r="B1135" s="174" t="str">
        <f t="shared" si="3"/>
        <v>播放页</v>
      </c>
      <c r="C1135" s="152" t="s">
        <v>1423</v>
      </c>
      <c r="D1135" s="153" t="s">
        <v>1423</v>
      </c>
      <c r="E1135" s="153" t="s">
        <v>1466</v>
      </c>
      <c r="F1135" s="153" t="s">
        <v>21</v>
      </c>
      <c r="G1135" s="153"/>
      <c r="H1135" s="153" t="s">
        <v>23</v>
      </c>
      <c r="I1135" s="152" t="s">
        <v>24</v>
      </c>
      <c r="J1135" s="157">
        <v>40000</v>
      </c>
      <c r="K1135" s="152">
        <v>1</v>
      </c>
    </row>
    <row r="1136" ht="21.95" customHeight="1" spans="1:11">
      <c r="A1136" s="147" t="s">
        <v>1467</v>
      </c>
      <c r="B1136" s="146"/>
      <c r="C1136" s="146"/>
      <c r="D1136" s="160"/>
      <c r="J1136" s="160"/>
      <c r="K1136" s="146"/>
    </row>
    <row r="1137" ht="21.95" customHeight="1" spans="1:11">
      <c r="A1137" s="161" t="s">
        <v>5</v>
      </c>
      <c r="B1137" s="150" t="s">
        <v>6</v>
      </c>
      <c r="C1137" s="150" t="s">
        <v>1095</v>
      </c>
      <c r="D1137" s="150" t="s">
        <v>9</v>
      </c>
      <c r="E1137" s="150" t="s">
        <v>10</v>
      </c>
      <c r="F1137" s="150" t="s">
        <v>11</v>
      </c>
      <c r="G1137" s="150" t="s">
        <v>12</v>
      </c>
      <c r="H1137" s="150" t="s">
        <v>13</v>
      </c>
      <c r="I1137" s="150" t="s">
        <v>14</v>
      </c>
      <c r="J1137" s="150" t="s">
        <v>15</v>
      </c>
      <c r="K1137" s="150" t="s">
        <v>16</v>
      </c>
    </row>
    <row r="1138" ht="21.95" customHeight="1" spans="1:12">
      <c r="A1138" s="168" t="s">
        <v>1256</v>
      </c>
      <c r="B1138" s="152" t="s">
        <v>1468</v>
      </c>
      <c r="C1138" s="152" t="s">
        <v>1468</v>
      </c>
      <c r="D1138" s="153" t="s">
        <v>1422</v>
      </c>
      <c r="E1138" s="153" t="s">
        <v>1466</v>
      </c>
      <c r="F1138" s="153" t="s">
        <v>1466</v>
      </c>
      <c r="G1138" s="153" t="s">
        <v>1466</v>
      </c>
      <c r="H1138" s="153" t="s">
        <v>1466</v>
      </c>
      <c r="I1138" s="152" t="s">
        <v>24</v>
      </c>
      <c r="J1138" s="157">
        <v>160000</v>
      </c>
      <c r="K1138" s="152">
        <v>1</v>
      </c>
      <c r="L1138" s="169"/>
    </row>
    <row r="1139" ht="21.95" customHeight="1" spans="1:12">
      <c r="A1139" s="168" t="s">
        <v>1275</v>
      </c>
      <c r="B1139" s="152" t="s">
        <v>1468</v>
      </c>
      <c r="C1139" s="152" t="s">
        <v>1468</v>
      </c>
      <c r="D1139" s="153" t="s">
        <v>1422</v>
      </c>
      <c r="E1139" s="153" t="s">
        <v>1466</v>
      </c>
      <c r="F1139" s="153" t="s">
        <v>1466</v>
      </c>
      <c r="G1139" s="153" t="s">
        <v>1466</v>
      </c>
      <c r="H1139" s="153" t="s">
        <v>1466</v>
      </c>
      <c r="I1139" s="152" t="s">
        <v>24</v>
      </c>
      <c r="J1139" s="157">
        <v>100000</v>
      </c>
      <c r="K1139" s="152">
        <v>1</v>
      </c>
      <c r="L1139" s="169"/>
    </row>
    <row r="1140" ht="21.95" customHeight="1" spans="1:12">
      <c r="A1140" s="168" t="s">
        <v>1276</v>
      </c>
      <c r="B1140" s="152" t="s">
        <v>1468</v>
      </c>
      <c r="C1140" s="152" t="s">
        <v>1468</v>
      </c>
      <c r="D1140" s="153" t="s">
        <v>1422</v>
      </c>
      <c r="E1140" s="153" t="s">
        <v>1466</v>
      </c>
      <c r="F1140" s="153" t="s">
        <v>1466</v>
      </c>
      <c r="G1140" s="153" t="s">
        <v>1466</v>
      </c>
      <c r="H1140" s="153" t="s">
        <v>1466</v>
      </c>
      <c r="I1140" s="152" t="s">
        <v>24</v>
      </c>
      <c r="J1140" s="157">
        <v>240000</v>
      </c>
      <c r="K1140" s="152">
        <v>1</v>
      </c>
      <c r="L1140" s="169"/>
    </row>
    <row r="1141" ht="21.95" customHeight="1" spans="1:12">
      <c r="A1141" s="168" t="s">
        <v>1277</v>
      </c>
      <c r="B1141" s="152" t="s">
        <v>1468</v>
      </c>
      <c r="C1141" s="152" t="s">
        <v>1468</v>
      </c>
      <c r="D1141" s="153" t="s">
        <v>1422</v>
      </c>
      <c r="E1141" s="153" t="s">
        <v>1466</v>
      </c>
      <c r="F1141" s="153" t="s">
        <v>1466</v>
      </c>
      <c r="G1141" s="153" t="s">
        <v>1466</v>
      </c>
      <c r="H1141" s="153" t="s">
        <v>1466</v>
      </c>
      <c r="I1141" s="152" t="s">
        <v>24</v>
      </c>
      <c r="J1141" s="157">
        <v>70000</v>
      </c>
      <c r="K1141" s="152">
        <v>1</v>
      </c>
      <c r="L1141" s="169"/>
    </row>
    <row r="1142" ht="21.95" customHeight="1" spans="1:12">
      <c r="A1142" s="168" t="s">
        <v>1278</v>
      </c>
      <c r="B1142" s="152" t="s">
        <v>1468</v>
      </c>
      <c r="C1142" s="152" t="s">
        <v>1468</v>
      </c>
      <c r="D1142" s="153" t="s">
        <v>1422</v>
      </c>
      <c r="E1142" s="153" t="s">
        <v>1466</v>
      </c>
      <c r="F1142" s="153" t="s">
        <v>1466</v>
      </c>
      <c r="G1142" s="153" t="s">
        <v>1466</v>
      </c>
      <c r="H1142" s="153" t="s">
        <v>1466</v>
      </c>
      <c r="I1142" s="152" t="s">
        <v>24</v>
      </c>
      <c r="J1142" s="157">
        <v>110000</v>
      </c>
      <c r="K1142" s="152">
        <v>1</v>
      </c>
      <c r="L1142" s="169"/>
    </row>
    <row r="1143" ht="21.95" customHeight="1" spans="1:12">
      <c r="A1143" s="168" t="s">
        <v>1279</v>
      </c>
      <c r="B1143" s="152" t="s">
        <v>1468</v>
      </c>
      <c r="C1143" s="152" t="s">
        <v>1468</v>
      </c>
      <c r="D1143" s="153" t="s">
        <v>1422</v>
      </c>
      <c r="E1143" s="153" t="s">
        <v>1466</v>
      </c>
      <c r="F1143" s="153" t="s">
        <v>1466</v>
      </c>
      <c r="G1143" s="153" t="s">
        <v>1466</v>
      </c>
      <c r="H1143" s="153" t="s">
        <v>1466</v>
      </c>
      <c r="I1143" s="152" t="s">
        <v>24</v>
      </c>
      <c r="J1143" s="157">
        <v>25000</v>
      </c>
      <c r="K1143" s="152">
        <v>1</v>
      </c>
      <c r="L1143" s="169"/>
    </row>
    <row r="1144" ht="21.95" customHeight="1" spans="1:12">
      <c r="A1144" s="168" t="s">
        <v>1280</v>
      </c>
      <c r="B1144" s="152" t="s">
        <v>1468</v>
      </c>
      <c r="C1144" s="152" t="s">
        <v>1468</v>
      </c>
      <c r="D1144" s="153" t="s">
        <v>1422</v>
      </c>
      <c r="E1144" s="153" t="s">
        <v>1466</v>
      </c>
      <c r="F1144" s="153" t="s">
        <v>1466</v>
      </c>
      <c r="G1144" s="153" t="s">
        <v>1466</v>
      </c>
      <c r="H1144" s="153" t="s">
        <v>1466</v>
      </c>
      <c r="I1144" s="152" t="s">
        <v>24</v>
      </c>
      <c r="J1144" s="157">
        <v>35000</v>
      </c>
      <c r="K1144" s="152">
        <v>1</v>
      </c>
      <c r="L1144" s="169"/>
    </row>
    <row r="1145" ht="21.95" customHeight="1" spans="1:12">
      <c r="A1145" s="168" t="s">
        <v>1281</v>
      </c>
      <c r="B1145" s="152" t="s">
        <v>1468</v>
      </c>
      <c r="C1145" s="152" t="s">
        <v>1468</v>
      </c>
      <c r="D1145" s="153" t="s">
        <v>1422</v>
      </c>
      <c r="E1145" s="153" t="s">
        <v>1466</v>
      </c>
      <c r="F1145" s="153" t="s">
        <v>1466</v>
      </c>
      <c r="G1145" s="153" t="s">
        <v>1466</v>
      </c>
      <c r="H1145" s="153" t="s">
        <v>1466</v>
      </c>
      <c r="I1145" s="152" t="s">
        <v>24</v>
      </c>
      <c r="J1145" s="157">
        <v>30000</v>
      </c>
      <c r="K1145" s="152">
        <v>1</v>
      </c>
      <c r="L1145" s="169"/>
    </row>
    <row r="1146" ht="21.95" customHeight="1" spans="1:12">
      <c r="A1146" s="168" t="s">
        <v>1282</v>
      </c>
      <c r="B1146" s="152" t="s">
        <v>1468</v>
      </c>
      <c r="C1146" s="152" t="s">
        <v>1468</v>
      </c>
      <c r="D1146" s="153" t="s">
        <v>1422</v>
      </c>
      <c r="E1146" s="153" t="s">
        <v>1466</v>
      </c>
      <c r="F1146" s="153" t="s">
        <v>1466</v>
      </c>
      <c r="G1146" s="153" t="s">
        <v>1466</v>
      </c>
      <c r="H1146" s="153" t="s">
        <v>1466</v>
      </c>
      <c r="I1146" s="152" t="s">
        <v>24</v>
      </c>
      <c r="J1146" s="157">
        <v>30000</v>
      </c>
      <c r="K1146" s="152">
        <v>1</v>
      </c>
      <c r="L1146" s="169"/>
    </row>
    <row r="1147" ht="21.95" customHeight="1" spans="1:12">
      <c r="A1147" s="168" t="s">
        <v>1256</v>
      </c>
      <c r="B1147" s="152" t="s">
        <v>1468</v>
      </c>
      <c r="C1147" s="152" t="s">
        <v>1468</v>
      </c>
      <c r="D1147" s="153" t="s">
        <v>1423</v>
      </c>
      <c r="E1147" s="153" t="s">
        <v>1466</v>
      </c>
      <c r="F1147" s="153" t="s">
        <v>1466</v>
      </c>
      <c r="G1147" s="153" t="s">
        <v>1466</v>
      </c>
      <c r="H1147" s="153" t="s">
        <v>1466</v>
      </c>
      <c r="I1147" s="152" t="s">
        <v>24</v>
      </c>
      <c r="J1147" s="157">
        <v>200000</v>
      </c>
      <c r="K1147" s="152">
        <v>1</v>
      </c>
      <c r="L1147" s="169"/>
    </row>
    <row r="1148" ht="21.95" customHeight="1" spans="1:12">
      <c r="A1148" s="168" t="s">
        <v>1275</v>
      </c>
      <c r="B1148" s="152" t="s">
        <v>1468</v>
      </c>
      <c r="C1148" s="152" t="s">
        <v>1468</v>
      </c>
      <c r="D1148" s="153" t="s">
        <v>1423</v>
      </c>
      <c r="E1148" s="153" t="s">
        <v>1466</v>
      </c>
      <c r="F1148" s="153" t="s">
        <v>1466</v>
      </c>
      <c r="G1148" s="153" t="s">
        <v>1466</v>
      </c>
      <c r="H1148" s="153" t="s">
        <v>1466</v>
      </c>
      <c r="I1148" s="152" t="s">
        <v>24</v>
      </c>
      <c r="J1148" s="157">
        <v>130000</v>
      </c>
      <c r="K1148" s="152">
        <v>1</v>
      </c>
      <c r="L1148" s="169"/>
    </row>
    <row r="1149" ht="21.95" customHeight="1" spans="1:12">
      <c r="A1149" s="168" t="s">
        <v>1276</v>
      </c>
      <c r="B1149" s="152" t="s">
        <v>1468</v>
      </c>
      <c r="C1149" s="152" t="s">
        <v>1468</v>
      </c>
      <c r="D1149" s="153" t="s">
        <v>1423</v>
      </c>
      <c r="E1149" s="153" t="s">
        <v>1466</v>
      </c>
      <c r="F1149" s="153" t="s">
        <v>1466</v>
      </c>
      <c r="G1149" s="153" t="s">
        <v>1466</v>
      </c>
      <c r="H1149" s="153" t="s">
        <v>1466</v>
      </c>
      <c r="I1149" s="152" t="s">
        <v>24</v>
      </c>
      <c r="J1149" s="157">
        <v>300000</v>
      </c>
      <c r="K1149" s="152">
        <v>1</v>
      </c>
      <c r="L1149" s="169"/>
    </row>
    <row r="1150" ht="21.95" customHeight="1" spans="1:12">
      <c r="A1150" s="168" t="s">
        <v>1277</v>
      </c>
      <c r="B1150" s="152" t="s">
        <v>1468</v>
      </c>
      <c r="C1150" s="152" t="s">
        <v>1468</v>
      </c>
      <c r="D1150" s="153" t="s">
        <v>1423</v>
      </c>
      <c r="E1150" s="153" t="s">
        <v>1466</v>
      </c>
      <c r="F1150" s="153" t="s">
        <v>1466</v>
      </c>
      <c r="G1150" s="153" t="s">
        <v>1466</v>
      </c>
      <c r="H1150" s="153" t="s">
        <v>1466</v>
      </c>
      <c r="I1150" s="152" t="s">
        <v>24</v>
      </c>
      <c r="J1150" s="157">
        <v>90000</v>
      </c>
      <c r="K1150" s="152">
        <v>1</v>
      </c>
      <c r="L1150" s="169"/>
    </row>
    <row r="1151" ht="21.95" customHeight="1" spans="1:12">
      <c r="A1151" s="168" t="s">
        <v>1278</v>
      </c>
      <c r="B1151" s="152" t="s">
        <v>1468</v>
      </c>
      <c r="C1151" s="152" t="s">
        <v>1468</v>
      </c>
      <c r="D1151" s="153" t="s">
        <v>1423</v>
      </c>
      <c r="E1151" s="153" t="s">
        <v>1466</v>
      </c>
      <c r="F1151" s="153" t="s">
        <v>1466</v>
      </c>
      <c r="G1151" s="153" t="s">
        <v>1466</v>
      </c>
      <c r="H1151" s="153" t="s">
        <v>1466</v>
      </c>
      <c r="I1151" s="152" t="s">
        <v>24</v>
      </c>
      <c r="J1151" s="157">
        <v>145000</v>
      </c>
      <c r="K1151" s="152">
        <v>1</v>
      </c>
      <c r="L1151" s="169"/>
    </row>
    <row r="1152" ht="21.95" customHeight="1" spans="1:12">
      <c r="A1152" s="168" t="s">
        <v>1279</v>
      </c>
      <c r="B1152" s="152" t="s">
        <v>1468</v>
      </c>
      <c r="C1152" s="152" t="s">
        <v>1468</v>
      </c>
      <c r="D1152" s="153" t="s">
        <v>1423</v>
      </c>
      <c r="E1152" s="153" t="s">
        <v>1466</v>
      </c>
      <c r="F1152" s="153" t="s">
        <v>1466</v>
      </c>
      <c r="G1152" s="153" t="s">
        <v>1466</v>
      </c>
      <c r="H1152" s="153" t="s">
        <v>1466</v>
      </c>
      <c r="I1152" s="152" t="s">
        <v>24</v>
      </c>
      <c r="J1152" s="157">
        <v>32000</v>
      </c>
      <c r="K1152" s="152">
        <v>1</v>
      </c>
      <c r="L1152" s="169"/>
    </row>
    <row r="1153" ht="21.95" customHeight="1" spans="1:12">
      <c r="A1153" s="168" t="s">
        <v>1280</v>
      </c>
      <c r="B1153" s="152" t="s">
        <v>1468</v>
      </c>
      <c r="C1153" s="152" t="s">
        <v>1468</v>
      </c>
      <c r="D1153" s="153" t="s">
        <v>1423</v>
      </c>
      <c r="E1153" s="153" t="s">
        <v>1466</v>
      </c>
      <c r="F1153" s="153" t="s">
        <v>1466</v>
      </c>
      <c r="G1153" s="153" t="s">
        <v>1466</v>
      </c>
      <c r="H1153" s="153" t="s">
        <v>1466</v>
      </c>
      <c r="I1153" s="152" t="s">
        <v>24</v>
      </c>
      <c r="J1153" s="157">
        <v>45000</v>
      </c>
      <c r="K1153" s="152">
        <v>1</v>
      </c>
      <c r="L1153" s="169"/>
    </row>
    <row r="1154" ht="21.95" customHeight="1" spans="1:12">
      <c r="A1154" s="168" t="s">
        <v>1281</v>
      </c>
      <c r="B1154" s="152" t="s">
        <v>1468</v>
      </c>
      <c r="C1154" s="152" t="s">
        <v>1468</v>
      </c>
      <c r="D1154" s="153" t="s">
        <v>1423</v>
      </c>
      <c r="E1154" s="153" t="s">
        <v>1466</v>
      </c>
      <c r="F1154" s="153" t="s">
        <v>1466</v>
      </c>
      <c r="G1154" s="153" t="s">
        <v>1466</v>
      </c>
      <c r="H1154" s="153" t="s">
        <v>1466</v>
      </c>
      <c r="I1154" s="152" t="s">
        <v>24</v>
      </c>
      <c r="J1154" s="157">
        <v>40000</v>
      </c>
      <c r="K1154" s="152">
        <v>1</v>
      </c>
      <c r="L1154" s="169"/>
    </row>
    <row r="1155" ht="21.95" customHeight="1" spans="1:12">
      <c r="A1155" s="168" t="s">
        <v>1282</v>
      </c>
      <c r="B1155" s="152" t="s">
        <v>1468</v>
      </c>
      <c r="C1155" s="152" t="s">
        <v>1468</v>
      </c>
      <c r="D1155" s="153" t="s">
        <v>1423</v>
      </c>
      <c r="E1155" s="153" t="s">
        <v>1466</v>
      </c>
      <c r="F1155" s="153" t="s">
        <v>1466</v>
      </c>
      <c r="G1155" s="153" t="s">
        <v>1466</v>
      </c>
      <c r="H1155" s="153" t="s">
        <v>1466</v>
      </c>
      <c r="I1155" s="152" t="s">
        <v>24</v>
      </c>
      <c r="J1155" s="157">
        <v>40000</v>
      </c>
      <c r="K1155" s="152">
        <v>1</v>
      </c>
      <c r="L1155" s="169"/>
    </row>
    <row r="1156" ht="21.95" customHeight="1" spans="1:12">
      <c r="A1156" s="168" t="s">
        <v>1272</v>
      </c>
      <c r="B1156" s="152" t="s">
        <v>1468</v>
      </c>
      <c r="C1156" s="152" t="s">
        <v>1469</v>
      </c>
      <c r="D1156" s="153" t="s">
        <v>1422</v>
      </c>
      <c r="E1156" s="153" t="s">
        <v>1466</v>
      </c>
      <c r="F1156" s="153" t="s">
        <v>1466</v>
      </c>
      <c r="G1156" s="153" t="s">
        <v>1466</v>
      </c>
      <c r="H1156" s="153" t="s">
        <v>1466</v>
      </c>
      <c r="I1156" s="152" t="s">
        <v>24</v>
      </c>
      <c r="J1156" s="157">
        <v>115000</v>
      </c>
      <c r="K1156" s="152">
        <v>1</v>
      </c>
      <c r="L1156" s="169"/>
    </row>
    <row r="1157" ht="21.95" customHeight="1" spans="1:12">
      <c r="A1157" s="168" t="s">
        <v>1272</v>
      </c>
      <c r="B1157" s="152" t="s">
        <v>1468</v>
      </c>
      <c r="C1157" s="152" t="s">
        <v>1470</v>
      </c>
      <c r="D1157" s="153" t="s">
        <v>1422</v>
      </c>
      <c r="E1157" s="153" t="s">
        <v>1466</v>
      </c>
      <c r="F1157" s="153" t="s">
        <v>1466</v>
      </c>
      <c r="G1157" s="153" t="s">
        <v>1466</v>
      </c>
      <c r="H1157" s="153" t="s">
        <v>1466</v>
      </c>
      <c r="I1157" s="152" t="s">
        <v>24</v>
      </c>
      <c r="J1157" s="157">
        <v>65000</v>
      </c>
      <c r="K1157" s="152">
        <v>1</v>
      </c>
      <c r="L1157" s="169"/>
    </row>
    <row r="1158" ht="21.95" customHeight="1" spans="1:12">
      <c r="A1158" s="168" t="s">
        <v>1272</v>
      </c>
      <c r="B1158" s="152" t="s">
        <v>1468</v>
      </c>
      <c r="C1158" s="152" t="s">
        <v>1471</v>
      </c>
      <c r="D1158" s="153" t="s">
        <v>1422</v>
      </c>
      <c r="E1158" s="153" t="s">
        <v>1466</v>
      </c>
      <c r="F1158" s="153" t="s">
        <v>1466</v>
      </c>
      <c r="G1158" s="153" t="s">
        <v>1466</v>
      </c>
      <c r="H1158" s="153" t="s">
        <v>1466</v>
      </c>
      <c r="I1158" s="152" t="s">
        <v>24</v>
      </c>
      <c r="J1158" s="157">
        <v>40000</v>
      </c>
      <c r="K1158" s="152">
        <v>1</v>
      </c>
      <c r="L1158" s="169"/>
    </row>
    <row r="1159" ht="21.95" customHeight="1" spans="1:12">
      <c r="A1159" s="168" t="s">
        <v>1272</v>
      </c>
      <c r="B1159" s="152" t="s">
        <v>1468</v>
      </c>
      <c r="C1159" s="152" t="s">
        <v>1472</v>
      </c>
      <c r="D1159" s="153" t="s">
        <v>1422</v>
      </c>
      <c r="E1159" s="153" t="s">
        <v>1466</v>
      </c>
      <c r="F1159" s="153" t="s">
        <v>1466</v>
      </c>
      <c r="G1159" s="153" t="s">
        <v>1466</v>
      </c>
      <c r="H1159" s="153" t="s">
        <v>1466</v>
      </c>
      <c r="I1159" s="152" t="s">
        <v>24</v>
      </c>
      <c r="J1159" s="157">
        <v>90000</v>
      </c>
      <c r="K1159" s="152">
        <v>1</v>
      </c>
      <c r="L1159" s="169"/>
    </row>
    <row r="1160" ht="21.95" customHeight="1" spans="1:12">
      <c r="A1160" s="168" t="s">
        <v>1272</v>
      </c>
      <c r="B1160" s="152" t="s">
        <v>1468</v>
      </c>
      <c r="C1160" s="152" t="s">
        <v>1473</v>
      </c>
      <c r="D1160" s="153" t="s">
        <v>1422</v>
      </c>
      <c r="E1160" s="153" t="s">
        <v>1466</v>
      </c>
      <c r="F1160" s="153" t="s">
        <v>1466</v>
      </c>
      <c r="G1160" s="153" t="s">
        <v>1466</v>
      </c>
      <c r="H1160" s="153" t="s">
        <v>1466</v>
      </c>
      <c r="I1160" s="152" t="s">
        <v>24</v>
      </c>
      <c r="J1160" s="157">
        <v>40000</v>
      </c>
      <c r="K1160" s="152">
        <v>1</v>
      </c>
      <c r="L1160" s="169"/>
    </row>
    <row r="1161" ht="21.95" customHeight="1" spans="1:12">
      <c r="A1161" s="168" t="s">
        <v>1272</v>
      </c>
      <c r="B1161" s="152" t="s">
        <v>1468</v>
      </c>
      <c r="C1161" s="152" t="s">
        <v>1474</v>
      </c>
      <c r="D1161" s="153" t="s">
        <v>1422</v>
      </c>
      <c r="E1161" s="153" t="s">
        <v>1466</v>
      </c>
      <c r="F1161" s="153" t="s">
        <v>1466</v>
      </c>
      <c r="G1161" s="153" t="s">
        <v>1466</v>
      </c>
      <c r="H1161" s="153" t="s">
        <v>1466</v>
      </c>
      <c r="I1161" s="152" t="s">
        <v>24</v>
      </c>
      <c r="J1161" s="157">
        <v>40000</v>
      </c>
      <c r="K1161" s="152">
        <v>1</v>
      </c>
      <c r="L1161" s="169"/>
    </row>
    <row r="1162" ht="21.95" customHeight="1" spans="1:12">
      <c r="A1162" s="168" t="s">
        <v>1272</v>
      </c>
      <c r="B1162" s="152" t="s">
        <v>1468</v>
      </c>
      <c r="C1162" s="152" t="s">
        <v>1475</v>
      </c>
      <c r="D1162" s="153" t="s">
        <v>1422</v>
      </c>
      <c r="E1162" s="153" t="s">
        <v>1466</v>
      </c>
      <c r="F1162" s="153" t="s">
        <v>1466</v>
      </c>
      <c r="G1162" s="153" t="s">
        <v>1466</v>
      </c>
      <c r="H1162" s="153" t="s">
        <v>1466</v>
      </c>
      <c r="I1162" s="152" t="s">
        <v>24</v>
      </c>
      <c r="J1162" s="157">
        <v>40000</v>
      </c>
      <c r="K1162" s="152">
        <v>1</v>
      </c>
      <c r="L1162" s="169"/>
    </row>
    <row r="1163" ht="21.95" customHeight="1" spans="1:11">
      <c r="A1163" s="177" t="s">
        <v>1024</v>
      </c>
      <c r="B1163" s="152" t="s">
        <v>1476</v>
      </c>
      <c r="C1163" s="152" t="s">
        <v>1469</v>
      </c>
      <c r="D1163" s="153" t="s">
        <v>1422</v>
      </c>
      <c r="E1163" s="153" t="s">
        <v>1466</v>
      </c>
      <c r="F1163" s="153" t="s">
        <v>1466</v>
      </c>
      <c r="G1163" s="153" t="s">
        <v>1466</v>
      </c>
      <c r="H1163" s="153" t="s">
        <v>1466</v>
      </c>
      <c r="I1163" s="152" t="s">
        <v>24</v>
      </c>
      <c r="J1163" s="157">
        <v>40000</v>
      </c>
      <c r="K1163" s="152">
        <v>1</v>
      </c>
    </row>
    <row r="1164" ht="21.95" customHeight="1" spans="1:11">
      <c r="A1164" s="177" t="s">
        <v>1024</v>
      </c>
      <c r="B1164" s="152" t="s">
        <v>1476</v>
      </c>
      <c r="C1164" s="152" t="s">
        <v>1470</v>
      </c>
      <c r="D1164" s="153" t="s">
        <v>1422</v>
      </c>
      <c r="E1164" s="153" t="s">
        <v>1466</v>
      </c>
      <c r="F1164" s="153" t="s">
        <v>1466</v>
      </c>
      <c r="G1164" s="153" t="s">
        <v>1466</v>
      </c>
      <c r="H1164" s="153" t="s">
        <v>1466</v>
      </c>
      <c r="I1164" s="152" t="s">
        <v>24</v>
      </c>
      <c r="J1164" s="157">
        <v>25000</v>
      </c>
      <c r="K1164" s="152">
        <v>1</v>
      </c>
    </row>
    <row r="1165" ht="21.95" customHeight="1" spans="1:11">
      <c r="A1165" s="177" t="s">
        <v>1024</v>
      </c>
      <c r="B1165" s="152" t="s">
        <v>1476</v>
      </c>
      <c r="C1165" s="152" t="s">
        <v>1471</v>
      </c>
      <c r="D1165" s="153" t="s">
        <v>1422</v>
      </c>
      <c r="E1165" s="153" t="s">
        <v>1466</v>
      </c>
      <c r="F1165" s="153" t="s">
        <v>1466</v>
      </c>
      <c r="G1165" s="153" t="s">
        <v>1466</v>
      </c>
      <c r="H1165" s="153" t="s">
        <v>1466</v>
      </c>
      <c r="I1165" s="152" t="s">
        <v>24</v>
      </c>
      <c r="J1165" s="157">
        <v>20000</v>
      </c>
      <c r="K1165" s="152">
        <v>1</v>
      </c>
    </row>
    <row r="1166" ht="21.95" customHeight="1" spans="1:11">
      <c r="A1166" s="177" t="s">
        <v>1024</v>
      </c>
      <c r="B1166" s="152" t="s">
        <v>1476</v>
      </c>
      <c r="C1166" s="152" t="s">
        <v>1472</v>
      </c>
      <c r="D1166" s="153" t="s">
        <v>1422</v>
      </c>
      <c r="E1166" s="153" t="s">
        <v>1466</v>
      </c>
      <c r="F1166" s="153" t="s">
        <v>1466</v>
      </c>
      <c r="G1166" s="153" t="s">
        <v>1466</v>
      </c>
      <c r="H1166" s="153" t="s">
        <v>1466</v>
      </c>
      <c r="I1166" s="152" t="s">
        <v>24</v>
      </c>
      <c r="J1166" s="157">
        <v>30000</v>
      </c>
      <c r="K1166" s="152">
        <v>1</v>
      </c>
    </row>
    <row r="1167" ht="21.95" customHeight="1" spans="1:11">
      <c r="A1167" s="177" t="s">
        <v>1024</v>
      </c>
      <c r="B1167" s="152" t="s">
        <v>1476</v>
      </c>
      <c r="C1167" s="152" t="s">
        <v>1473</v>
      </c>
      <c r="D1167" s="153" t="s">
        <v>1422</v>
      </c>
      <c r="E1167" s="153" t="s">
        <v>1466</v>
      </c>
      <c r="F1167" s="153" t="s">
        <v>1466</v>
      </c>
      <c r="G1167" s="153" t="s">
        <v>1466</v>
      </c>
      <c r="H1167" s="153" t="s">
        <v>1466</v>
      </c>
      <c r="I1167" s="152" t="s">
        <v>24</v>
      </c>
      <c r="J1167" s="157">
        <v>15000</v>
      </c>
      <c r="K1167" s="152">
        <v>1</v>
      </c>
    </row>
    <row r="1168" ht="21.95" customHeight="1" spans="1:11">
      <c r="A1168" s="177" t="s">
        <v>1024</v>
      </c>
      <c r="B1168" s="152" t="s">
        <v>1476</v>
      </c>
      <c r="C1168" s="152" t="s">
        <v>1474</v>
      </c>
      <c r="D1168" s="153" t="s">
        <v>1422</v>
      </c>
      <c r="E1168" s="153" t="s">
        <v>1466</v>
      </c>
      <c r="F1168" s="153" t="s">
        <v>1466</v>
      </c>
      <c r="G1168" s="153" t="s">
        <v>1466</v>
      </c>
      <c r="H1168" s="153" t="s">
        <v>1466</v>
      </c>
      <c r="I1168" s="152" t="s">
        <v>24</v>
      </c>
      <c r="J1168" s="157">
        <v>15000</v>
      </c>
      <c r="K1168" s="152">
        <v>1</v>
      </c>
    </row>
    <row r="1169" ht="21.95" customHeight="1" spans="1:11">
      <c r="A1169" s="177" t="s">
        <v>1024</v>
      </c>
      <c r="B1169" s="152" t="s">
        <v>1476</v>
      </c>
      <c r="C1169" s="152" t="s">
        <v>1475</v>
      </c>
      <c r="D1169" s="153" t="s">
        <v>1422</v>
      </c>
      <c r="E1169" s="153" t="s">
        <v>1466</v>
      </c>
      <c r="F1169" s="153" t="s">
        <v>1466</v>
      </c>
      <c r="G1169" s="153" t="s">
        <v>1466</v>
      </c>
      <c r="H1169" s="153" t="s">
        <v>1466</v>
      </c>
      <c r="I1169" s="152" t="s">
        <v>24</v>
      </c>
      <c r="J1169" s="157">
        <v>15000</v>
      </c>
      <c r="K1169" s="152">
        <v>1</v>
      </c>
    </row>
    <row r="1170" ht="21.95" customHeight="1" spans="1:12">
      <c r="A1170" s="168" t="s">
        <v>1272</v>
      </c>
      <c r="B1170" s="152" t="s">
        <v>1468</v>
      </c>
      <c r="C1170" s="152" t="s">
        <v>1469</v>
      </c>
      <c r="D1170" s="153" t="s">
        <v>1423</v>
      </c>
      <c r="E1170" s="153" t="s">
        <v>1466</v>
      </c>
      <c r="F1170" s="153" t="s">
        <v>1466</v>
      </c>
      <c r="G1170" s="153" t="s">
        <v>1466</v>
      </c>
      <c r="H1170" s="153" t="s">
        <v>1466</v>
      </c>
      <c r="I1170" s="152" t="s">
        <v>24</v>
      </c>
      <c r="J1170" s="157">
        <v>150000</v>
      </c>
      <c r="K1170" s="152">
        <v>1</v>
      </c>
      <c r="L1170" s="169"/>
    </row>
    <row r="1171" ht="21.95" customHeight="1" spans="1:12">
      <c r="A1171" s="168" t="s">
        <v>1272</v>
      </c>
      <c r="B1171" s="152" t="s">
        <v>1468</v>
      </c>
      <c r="C1171" s="152" t="s">
        <v>1470</v>
      </c>
      <c r="D1171" s="153" t="s">
        <v>1423</v>
      </c>
      <c r="E1171" s="153" t="s">
        <v>1466</v>
      </c>
      <c r="F1171" s="153" t="s">
        <v>1466</v>
      </c>
      <c r="G1171" s="153" t="s">
        <v>1466</v>
      </c>
      <c r="H1171" s="153" t="s">
        <v>1466</v>
      </c>
      <c r="I1171" s="152" t="s">
        <v>24</v>
      </c>
      <c r="J1171" s="157">
        <v>80000</v>
      </c>
      <c r="K1171" s="152">
        <v>1</v>
      </c>
      <c r="L1171" s="169"/>
    </row>
    <row r="1172" ht="21.95" customHeight="1" spans="1:12">
      <c r="A1172" s="168" t="s">
        <v>1272</v>
      </c>
      <c r="B1172" s="152" t="s">
        <v>1468</v>
      </c>
      <c r="C1172" s="152" t="s">
        <v>1471</v>
      </c>
      <c r="D1172" s="153" t="s">
        <v>1423</v>
      </c>
      <c r="E1172" s="153" t="s">
        <v>1466</v>
      </c>
      <c r="F1172" s="153" t="s">
        <v>1466</v>
      </c>
      <c r="G1172" s="153" t="s">
        <v>1466</v>
      </c>
      <c r="H1172" s="153" t="s">
        <v>1466</v>
      </c>
      <c r="I1172" s="152" t="s">
        <v>24</v>
      </c>
      <c r="J1172" s="157">
        <v>50000</v>
      </c>
      <c r="K1172" s="152">
        <v>1</v>
      </c>
      <c r="L1172" s="169"/>
    </row>
    <row r="1173" ht="21.95" customHeight="1" spans="1:12">
      <c r="A1173" s="168" t="s">
        <v>1272</v>
      </c>
      <c r="B1173" s="152" t="s">
        <v>1468</v>
      </c>
      <c r="C1173" s="152" t="s">
        <v>1472</v>
      </c>
      <c r="D1173" s="153" t="s">
        <v>1423</v>
      </c>
      <c r="E1173" s="153" t="s">
        <v>1466</v>
      </c>
      <c r="F1173" s="153" t="s">
        <v>1466</v>
      </c>
      <c r="G1173" s="153" t="s">
        <v>1466</v>
      </c>
      <c r="H1173" s="153" t="s">
        <v>1466</v>
      </c>
      <c r="I1173" s="152" t="s">
        <v>24</v>
      </c>
      <c r="J1173" s="157">
        <v>120000</v>
      </c>
      <c r="K1173" s="152">
        <v>1</v>
      </c>
      <c r="L1173" s="169"/>
    </row>
    <row r="1174" ht="21.95" customHeight="1" spans="1:12">
      <c r="A1174" s="168" t="s">
        <v>1272</v>
      </c>
      <c r="B1174" s="152" t="s">
        <v>1468</v>
      </c>
      <c r="C1174" s="152" t="s">
        <v>1473</v>
      </c>
      <c r="D1174" s="153" t="s">
        <v>1423</v>
      </c>
      <c r="E1174" s="153" t="s">
        <v>1466</v>
      </c>
      <c r="F1174" s="153" t="s">
        <v>1466</v>
      </c>
      <c r="G1174" s="153" t="s">
        <v>1466</v>
      </c>
      <c r="H1174" s="153" t="s">
        <v>1466</v>
      </c>
      <c r="I1174" s="152" t="s">
        <v>24</v>
      </c>
      <c r="J1174" s="157">
        <v>50000</v>
      </c>
      <c r="K1174" s="152">
        <v>1</v>
      </c>
      <c r="L1174" s="169"/>
    </row>
    <row r="1175" ht="21.95" customHeight="1" spans="1:12">
      <c r="A1175" s="168" t="s">
        <v>1272</v>
      </c>
      <c r="B1175" s="152" t="s">
        <v>1468</v>
      </c>
      <c r="C1175" s="152" t="s">
        <v>1474</v>
      </c>
      <c r="D1175" s="153" t="s">
        <v>1423</v>
      </c>
      <c r="E1175" s="153" t="s">
        <v>1466</v>
      </c>
      <c r="F1175" s="153" t="s">
        <v>1466</v>
      </c>
      <c r="G1175" s="153" t="s">
        <v>1466</v>
      </c>
      <c r="H1175" s="153" t="s">
        <v>1466</v>
      </c>
      <c r="I1175" s="152" t="s">
        <v>24</v>
      </c>
      <c r="J1175" s="157">
        <v>50000</v>
      </c>
      <c r="K1175" s="152">
        <v>1</v>
      </c>
      <c r="L1175" s="169"/>
    </row>
    <row r="1176" ht="21.95" customHeight="1" spans="1:12">
      <c r="A1176" s="168" t="s">
        <v>1272</v>
      </c>
      <c r="B1176" s="152" t="s">
        <v>1468</v>
      </c>
      <c r="C1176" s="152" t="s">
        <v>1475</v>
      </c>
      <c r="D1176" s="153" t="s">
        <v>1423</v>
      </c>
      <c r="E1176" s="153" t="s">
        <v>1466</v>
      </c>
      <c r="F1176" s="153" t="s">
        <v>1466</v>
      </c>
      <c r="G1176" s="153" t="s">
        <v>1466</v>
      </c>
      <c r="H1176" s="153" t="s">
        <v>1466</v>
      </c>
      <c r="I1176" s="152" t="s">
        <v>24</v>
      </c>
      <c r="J1176" s="157">
        <v>50000</v>
      </c>
      <c r="K1176" s="152">
        <v>1</v>
      </c>
      <c r="L1176" s="169"/>
    </row>
    <row r="1177" ht="21.95" customHeight="1" spans="1:11">
      <c r="A1177" s="177" t="s">
        <v>1024</v>
      </c>
      <c r="B1177" s="152" t="s">
        <v>1476</v>
      </c>
      <c r="C1177" s="152" t="s">
        <v>1469</v>
      </c>
      <c r="D1177" s="153" t="s">
        <v>1423</v>
      </c>
      <c r="E1177" s="153" t="s">
        <v>1466</v>
      </c>
      <c r="F1177" s="153" t="s">
        <v>1466</v>
      </c>
      <c r="G1177" s="153" t="s">
        <v>1466</v>
      </c>
      <c r="H1177" s="153" t="s">
        <v>1466</v>
      </c>
      <c r="I1177" s="152" t="s">
        <v>24</v>
      </c>
      <c r="J1177" s="157">
        <v>55000</v>
      </c>
      <c r="K1177" s="152">
        <v>1</v>
      </c>
    </row>
    <row r="1178" ht="21.95" customHeight="1" spans="1:11">
      <c r="A1178" s="177" t="s">
        <v>1024</v>
      </c>
      <c r="B1178" s="152" t="s">
        <v>1476</v>
      </c>
      <c r="C1178" s="152" t="s">
        <v>1470</v>
      </c>
      <c r="D1178" s="153" t="s">
        <v>1423</v>
      </c>
      <c r="E1178" s="153" t="s">
        <v>1466</v>
      </c>
      <c r="F1178" s="153" t="s">
        <v>1466</v>
      </c>
      <c r="G1178" s="153" t="s">
        <v>1466</v>
      </c>
      <c r="H1178" s="153" t="s">
        <v>1466</v>
      </c>
      <c r="I1178" s="152" t="s">
        <v>24</v>
      </c>
      <c r="J1178" s="157">
        <v>35000</v>
      </c>
      <c r="K1178" s="152">
        <v>1</v>
      </c>
    </row>
    <row r="1179" ht="21.95" customHeight="1" spans="1:11">
      <c r="A1179" s="177" t="s">
        <v>1024</v>
      </c>
      <c r="B1179" s="152" t="s">
        <v>1476</v>
      </c>
      <c r="C1179" s="152" t="s">
        <v>1471</v>
      </c>
      <c r="D1179" s="153" t="s">
        <v>1423</v>
      </c>
      <c r="E1179" s="153" t="s">
        <v>1466</v>
      </c>
      <c r="F1179" s="153" t="s">
        <v>1466</v>
      </c>
      <c r="G1179" s="153" t="s">
        <v>1466</v>
      </c>
      <c r="H1179" s="153" t="s">
        <v>1466</v>
      </c>
      <c r="I1179" s="152" t="s">
        <v>24</v>
      </c>
      <c r="J1179" s="157">
        <v>25000</v>
      </c>
      <c r="K1179" s="152">
        <v>1</v>
      </c>
    </row>
    <row r="1180" ht="21.95" customHeight="1" spans="1:11">
      <c r="A1180" s="177" t="s">
        <v>1024</v>
      </c>
      <c r="B1180" s="152" t="s">
        <v>1476</v>
      </c>
      <c r="C1180" s="152" t="s">
        <v>1472</v>
      </c>
      <c r="D1180" s="153" t="s">
        <v>1423</v>
      </c>
      <c r="E1180" s="153" t="s">
        <v>1466</v>
      </c>
      <c r="F1180" s="153" t="s">
        <v>1466</v>
      </c>
      <c r="G1180" s="153" t="s">
        <v>1466</v>
      </c>
      <c r="H1180" s="153" t="s">
        <v>1466</v>
      </c>
      <c r="I1180" s="152" t="s">
        <v>24</v>
      </c>
      <c r="J1180" s="157">
        <v>40000</v>
      </c>
      <c r="K1180" s="152">
        <v>1</v>
      </c>
    </row>
    <row r="1181" ht="21.95" customHeight="1" spans="1:11">
      <c r="A1181" s="177" t="s">
        <v>1024</v>
      </c>
      <c r="B1181" s="152" t="s">
        <v>1476</v>
      </c>
      <c r="C1181" s="152" t="s">
        <v>1473</v>
      </c>
      <c r="D1181" s="153" t="s">
        <v>1423</v>
      </c>
      <c r="E1181" s="153" t="s">
        <v>1466</v>
      </c>
      <c r="F1181" s="153" t="s">
        <v>1466</v>
      </c>
      <c r="G1181" s="153" t="s">
        <v>1466</v>
      </c>
      <c r="H1181" s="153" t="s">
        <v>1466</v>
      </c>
      <c r="I1181" s="152" t="s">
        <v>24</v>
      </c>
      <c r="J1181" s="157">
        <v>20000</v>
      </c>
      <c r="K1181" s="152">
        <v>1</v>
      </c>
    </row>
    <row r="1182" ht="21.95" customHeight="1" spans="1:11">
      <c r="A1182" s="177" t="s">
        <v>1024</v>
      </c>
      <c r="B1182" s="152" t="s">
        <v>1476</v>
      </c>
      <c r="C1182" s="152" t="s">
        <v>1474</v>
      </c>
      <c r="D1182" s="153" t="s">
        <v>1423</v>
      </c>
      <c r="E1182" s="153" t="s">
        <v>1466</v>
      </c>
      <c r="F1182" s="153" t="s">
        <v>1466</v>
      </c>
      <c r="G1182" s="153" t="s">
        <v>1466</v>
      </c>
      <c r="H1182" s="153" t="s">
        <v>1466</v>
      </c>
      <c r="I1182" s="152" t="s">
        <v>24</v>
      </c>
      <c r="J1182" s="157">
        <v>20000</v>
      </c>
      <c r="K1182" s="152">
        <v>1</v>
      </c>
    </row>
    <row r="1183" ht="21.95" customHeight="1" spans="1:11">
      <c r="A1183" s="177" t="s">
        <v>1024</v>
      </c>
      <c r="B1183" s="152" t="s">
        <v>1476</v>
      </c>
      <c r="C1183" s="152" t="s">
        <v>1475</v>
      </c>
      <c r="D1183" s="153" t="s">
        <v>1423</v>
      </c>
      <c r="E1183" s="153" t="s">
        <v>1466</v>
      </c>
      <c r="F1183" s="153" t="s">
        <v>1466</v>
      </c>
      <c r="G1183" s="153" t="s">
        <v>1466</v>
      </c>
      <c r="H1183" s="153" t="s">
        <v>1466</v>
      </c>
      <c r="I1183" s="152" t="s">
        <v>24</v>
      </c>
      <c r="J1183" s="157">
        <v>20000</v>
      </c>
      <c r="K1183" s="152">
        <v>1</v>
      </c>
    </row>
    <row r="1184" ht="21.95" customHeight="1" spans="1:11">
      <c r="A1184" s="147" t="s">
        <v>1477</v>
      </c>
      <c r="B1184" s="146"/>
      <c r="C1184" s="146"/>
      <c r="D1184" s="160"/>
      <c r="J1184" s="160"/>
      <c r="K1184" s="146"/>
    </row>
    <row r="1185" ht="21.95" customHeight="1" spans="1:11">
      <c r="A1185" s="161" t="s">
        <v>5</v>
      </c>
      <c r="B1185" s="150" t="s">
        <v>6</v>
      </c>
      <c r="C1185" s="150" t="s">
        <v>1095</v>
      </c>
      <c r="D1185" s="150" t="s">
        <v>9</v>
      </c>
      <c r="E1185" s="150" t="s">
        <v>10</v>
      </c>
      <c r="F1185" s="150" t="s">
        <v>11</v>
      </c>
      <c r="G1185" s="150" t="s">
        <v>12</v>
      </c>
      <c r="H1185" s="150" t="s">
        <v>13</v>
      </c>
      <c r="I1185" s="150" t="s">
        <v>14</v>
      </c>
      <c r="J1185" s="150" t="s">
        <v>15</v>
      </c>
      <c r="K1185" s="150" t="s">
        <v>16</v>
      </c>
    </row>
    <row r="1186" ht="21.95" customHeight="1" spans="1:11">
      <c r="A1186" s="151" t="s">
        <v>396</v>
      </c>
      <c r="B1186" s="152" t="s">
        <v>1478</v>
      </c>
      <c r="C1186" s="152" t="s">
        <v>222</v>
      </c>
      <c r="D1186" s="153" t="s">
        <v>65</v>
      </c>
      <c r="E1186" s="153" t="s">
        <v>1479</v>
      </c>
      <c r="F1186" s="153" t="s">
        <v>1480</v>
      </c>
      <c r="G1186" s="153" t="s">
        <v>1481</v>
      </c>
      <c r="H1186" s="153" t="s">
        <v>1482</v>
      </c>
      <c r="I1186" s="152" t="s">
        <v>153</v>
      </c>
      <c r="J1186" s="153">
        <v>65000</v>
      </c>
      <c r="K1186" s="152">
        <v>1</v>
      </c>
    </row>
    <row r="1187" ht="21.95" customHeight="1" spans="1:11">
      <c r="A1187" s="151" t="s">
        <v>396</v>
      </c>
      <c r="B1187" s="152" t="s">
        <v>1483</v>
      </c>
      <c r="C1187" s="152" t="s">
        <v>1484</v>
      </c>
      <c r="D1187" s="153" t="s">
        <v>1156</v>
      </c>
      <c r="E1187" s="153" t="s">
        <v>1485</v>
      </c>
      <c r="F1187" s="153" t="s">
        <v>1486</v>
      </c>
      <c r="G1187" s="153" t="s">
        <v>1481</v>
      </c>
      <c r="H1187" s="153" t="s">
        <v>1482</v>
      </c>
      <c r="I1187" s="152" t="s">
        <v>153</v>
      </c>
      <c r="J1187" s="153">
        <v>63000</v>
      </c>
      <c r="K1187" s="152">
        <v>1</v>
      </c>
    </row>
    <row r="1188" ht="21.95" customHeight="1" spans="1:11">
      <c r="A1188" s="151" t="s">
        <v>396</v>
      </c>
      <c r="B1188" s="152" t="s">
        <v>1483</v>
      </c>
      <c r="C1188" s="152" t="s">
        <v>1487</v>
      </c>
      <c r="D1188" s="153" t="s">
        <v>1195</v>
      </c>
      <c r="E1188" s="153" t="s">
        <v>1485</v>
      </c>
      <c r="F1188" s="153" t="s">
        <v>1486</v>
      </c>
      <c r="G1188" s="153" t="s">
        <v>1481</v>
      </c>
      <c r="H1188" s="153" t="s">
        <v>1482</v>
      </c>
      <c r="I1188" s="152" t="s">
        <v>153</v>
      </c>
      <c r="J1188" s="153">
        <v>60000</v>
      </c>
      <c r="K1188" s="152">
        <v>1</v>
      </c>
    </row>
    <row r="1189" ht="21.95" customHeight="1" spans="1:11">
      <c r="A1189" s="151" t="s">
        <v>396</v>
      </c>
      <c r="B1189" s="152" t="s">
        <v>1478</v>
      </c>
      <c r="C1189" s="152" t="s">
        <v>1488</v>
      </c>
      <c r="D1189" s="153" t="s">
        <v>299</v>
      </c>
      <c r="E1189" s="153" t="s">
        <v>1489</v>
      </c>
      <c r="F1189" s="153" t="s">
        <v>21</v>
      </c>
      <c r="G1189" s="153" t="s">
        <v>1490</v>
      </c>
      <c r="H1189" s="153" t="s">
        <v>1491</v>
      </c>
      <c r="I1189" s="152" t="s">
        <v>153</v>
      </c>
      <c r="J1189" s="153">
        <v>120000</v>
      </c>
      <c r="K1189" s="152">
        <v>1</v>
      </c>
    </row>
    <row r="1190" ht="21.95" customHeight="1" spans="1:11">
      <c r="A1190" s="151" t="s">
        <v>396</v>
      </c>
      <c r="B1190" s="152" t="s">
        <v>1492</v>
      </c>
      <c r="C1190" s="152" t="s">
        <v>307</v>
      </c>
      <c r="D1190" s="153" t="s">
        <v>308</v>
      </c>
      <c r="E1190" s="153" t="s">
        <v>1493</v>
      </c>
      <c r="F1190" s="153" t="s">
        <v>21</v>
      </c>
      <c r="G1190" s="153" t="s">
        <v>1490</v>
      </c>
      <c r="H1190" s="153" t="s">
        <v>1482</v>
      </c>
      <c r="I1190" s="152" t="s">
        <v>153</v>
      </c>
      <c r="J1190" s="153">
        <v>48000</v>
      </c>
      <c r="K1190" s="152">
        <v>1</v>
      </c>
    </row>
    <row r="1191" ht="21.95" customHeight="1" spans="1:11">
      <c r="A1191" s="151" t="s">
        <v>396</v>
      </c>
      <c r="B1191" s="152" t="s">
        <v>1494</v>
      </c>
      <c r="C1191" s="152" t="s">
        <v>1495</v>
      </c>
      <c r="D1191" s="153" t="s">
        <v>1156</v>
      </c>
      <c r="E1191" s="153" t="s">
        <v>1496</v>
      </c>
      <c r="F1191" s="153" t="s">
        <v>21</v>
      </c>
      <c r="G1191" s="153" t="s">
        <v>1481</v>
      </c>
      <c r="H1191" s="153" t="s">
        <v>1482</v>
      </c>
      <c r="I1191" s="152" t="s">
        <v>153</v>
      </c>
      <c r="J1191" s="153">
        <v>15000</v>
      </c>
      <c r="K1191" s="152">
        <v>1</v>
      </c>
    </row>
    <row r="1192" ht="21.95" customHeight="1" spans="1:11">
      <c r="A1192" s="151" t="s">
        <v>396</v>
      </c>
      <c r="B1192" s="152" t="s">
        <v>1494</v>
      </c>
      <c r="C1192" s="152" t="s">
        <v>1495</v>
      </c>
      <c r="D1192" s="153" t="s">
        <v>1497</v>
      </c>
      <c r="E1192" s="153" t="s">
        <v>274</v>
      </c>
      <c r="F1192" s="153" t="s">
        <v>1498</v>
      </c>
      <c r="G1192" s="153" t="s">
        <v>274</v>
      </c>
      <c r="H1192" s="153" t="s">
        <v>1482</v>
      </c>
      <c r="I1192" s="152" t="s">
        <v>153</v>
      </c>
      <c r="J1192" s="153" t="s">
        <v>1499</v>
      </c>
      <c r="K1192" s="152">
        <v>1</v>
      </c>
    </row>
    <row r="1193" ht="21.95" customHeight="1" spans="1:11">
      <c r="A1193" s="151" t="s">
        <v>396</v>
      </c>
      <c r="B1193" s="152" t="s">
        <v>1494</v>
      </c>
      <c r="C1193" s="152" t="s">
        <v>1500</v>
      </c>
      <c r="D1193" s="153" t="s">
        <v>1501</v>
      </c>
      <c r="E1193" s="153" t="s">
        <v>1502</v>
      </c>
      <c r="F1193" s="153" t="s">
        <v>1503</v>
      </c>
      <c r="G1193" s="153" t="s">
        <v>1490</v>
      </c>
      <c r="H1193" s="153" t="s">
        <v>221</v>
      </c>
      <c r="I1193" s="152" t="s">
        <v>153</v>
      </c>
      <c r="J1193" s="153" t="s">
        <v>1504</v>
      </c>
      <c r="K1193" s="152">
        <v>1</v>
      </c>
    </row>
    <row r="1194" ht="21.95" customHeight="1" spans="1:11">
      <c r="A1194" s="147" t="s">
        <v>1505</v>
      </c>
      <c r="B1194" s="146"/>
      <c r="C1194" s="146"/>
      <c r="D1194" s="160"/>
      <c r="J1194" s="160"/>
      <c r="K1194" s="146"/>
    </row>
    <row r="1195" ht="21.95" customHeight="1" spans="1:11">
      <c r="A1195" s="161" t="s">
        <v>5</v>
      </c>
      <c r="B1195" s="150" t="s">
        <v>6</v>
      </c>
      <c r="C1195" s="150" t="s">
        <v>1095</v>
      </c>
      <c r="D1195" s="150" t="s">
        <v>9</v>
      </c>
      <c r="E1195" s="150" t="s">
        <v>10</v>
      </c>
      <c r="F1195" s="150" t="s">
        <v>11</v>
      </c>
      <c r="G1195" s="150" t="s">
        <v>12</v>
      </c>
      <c r="H1195" s="150" t="s">
        <v>13</v>
      </c>
      <c r="I1195" s="150" t="s">
        <v>14</v>
      </c>
      <c r="J1195" s="150" t="s">
        <v>15</v>
      </c>
      <c r="K1195" s="150" t="s">
        <v>16</v>
      </c>
    </row>
    <row r="1196" ht="21.95" customHeight="1" spans="1:12">
      <c r="A1196" s="170" t="s">
        <v>274</v>
      </c>
      <c r="B1196" s="152" t="s">
        <v>114</v>
      </c>
      <c r="C1196" s="152" t="s">
        <v>1260</v>
      </c>
      <c r="D1196" s="153" t="s">
        <v>1506</v>
      </c>
      <c r="E1196" s="153" t="s">
        <v>1141</v>
      </c>
      <c r="F1196" s="153" t="s">
        <v>21</v>
      </c>
      <c r="G1196" s="153" t="s">
        <v>1507</v>
      </c>
      <c r="H1196" s="153" t="s">
        <v>1204</v>
      </c>
      <c r="I1196" s="156" t="s">
        <v>1508</v>
      </c>
      <c r="J1196" s="153" t="s">
        <v>1509</v>
      </c>
      <c r="K1196" s="152" t="s">
        <v>274</v>
      </c>
      <c r="L1196" s="169"/>
    </row>
    <row r="1197" ht="21.95" customHeight="1" spans="1:12">
      <c r="A1197" s="170" t="s">
        <v>274</v>
      </c>
      <c r="B1197" s="152" t="s">
        <v>114</v>
      </c>
      <c r="C1197" s="152" t="s">
        <v>1260</v>
      </c>
      <c r="D1197" s="153" t="s">
        <v>1510</v>
      </c>
      <c r="E1197" s="153" t="s">
        <v>1511</v>
      </c>
      <c r="F1197" s="153" t="s">
        <v>21</v>
      </c>
      <c r="G1197" s="153" t="s">
        <v>1512</v>
      </c>
      <c r="H1197" s="153" t="s">
        <v>1204</v>
      </c>
      <c r="I1197" s="156" t="s">
        <v>1508</v>
      </c>
      <c r="J1197" s="153" t="s">
        <v>1509</v>
      </c>
      <c r="K1197" s="152" t="s">
        <v>274</v>
      </c>
      <c r="L1197" s="169"/>
    </row>
    <row r="1198" ht="21.95" customHeight="1" spans="1:12">
      <c r="A1198" s="170" t="s">
        <v>274</v>
      </c>
      <c r="B1198" s="152" t="s">
        <v>114</v>
      </c>
      <c r="C1198" s="152" t="s">
        <v>1260</v>
      </c>
      <c r="D1198" s="153" t="s">
        <v>1513</v>
      </c>
      <c r="E1198" s="153" t="s">
        <v>1514</v>
      </c>
      <c r="F1198" s="153" t="s">
        <v>21</v>
      </c>
      <c r="G1198" s="153" t="s">
        <v>1515</v>
      </c>
      <c r="H1198" s="153" t="s">
        <v>1204</v>
      </c>
      <c r="I1198" s="156" t="s">
        <v>1516</v>
      </c>
      <c r="J1198" s="153" t="s">
        <v>1517</v>
      </c>
      <c r="K1198" s="152" t="s">
        <v>274</v>
      </c>
      <c r="L1198" s="169"/>
    </row>
    <row r="1199" ht="21.95" customHeight="1" spans="1:12">
      <c r="A1199" s="170" t="s">
        <v>274</v>
      </c>
      <c r="B1199" s="152" t="s">
        <v>114</v>
      </c>
      <c r="C1199" s="152" t="s">
        <v>1518</v>
      </c>
      <c r="D1199" s="153" t="s">
        <v>1519</v>
      </c>
      <c r="E1199" s="153" t="s">
        <v>1520</v>
      </c>
      <c r="F1199" s="153" t="s">
        <v>21</v>
      </c>
      <c r="G1199" s="153" t="s">
        <v>1507</v>
      </c>
      <c r="H1199" s="153" t="s">
        <v>1204</v>
      </c>
      <c r="I1199" s="156" t="s">
        <v>1521</v>
      </c>
      <c r="J1199" s="153" t="s">
        <v>1509</v>
      </c>
      <c r="K1199" s="152" t="s">
        <v>274</v>
      </c>
      <c r="L1199" s="169"/>
    </row>
    <row r="1200" ht="21.95" customHeight="1" spans="1:12">
      <c r="A1200" s="170" t="s">
        <v>274</v>
      </c>
      <c r="B1200" s="152" t="s">
        <v>114</v>
      </c>
      <c r="C1200" s="152" t="s">
        <v>1522</v>
      </c>
      <c r="D1200" s="153" t="s">
        <v>1523</v>
      </c>
      <c r="E1200" s="153" t="s">
        <v>1524</v>
      </c>
      <c r="F1200" s="153" t="s">
        <v>21</v>
      </c>
      <c r="G1200" s="153" t="s">
        <v>1525</v>
      </c>
      <c r="H1200" s="153" t="s">
        <v>1242</v>
      </c>
      <c r="I1200" s="156" t="s">
        <v>1526</v>
      </c>
      <c r="J1200" s="153" t="s">
        <v>1527</v>
      </c>
      <c r="K1200" s="152" t="s">
        <v>274</v>
      </c>
      <c r="L1200" s="169"/>
    </row>
    <row r="1201" ht="21.95" customHeight="1" spans="1:12">
      <c r="A1201" s="170" t="s">
        <v>274</v>
      </c>
      <c r="B1201" s="152" t="s">
        <v>114</v>
      </c>
      <c r="C1201" s="152" t="s">
        <v>1528</v>
      </c>
      <c r="D1201" s="153" t="s">
        <v>1529</v>
      </c>
      <c r="E1201" s="153" t="s">
        <v>1530</v>
      </c>
      <c r="F1201" s="153" t="s">
        <v>21</v>
      </c>
      <c r="G1201" s="153" t="s">
        <v>1531</v>
      </c>
      <c r="H1201" s="153" t="s">
        <v>274</v>
      </c>
      <c r="I1201" s="152" t="s">
        <v>153</v>
      </c>
      <c r="J1201" s="157">
        <v>510000</v>
      </c>
      <c r="K1201" s="152">
        <v>5</v>
      </c>
      <c r="L1201" s="169"/>
    </row>
    <row r="1202" ht="21.95" customHeight="1" spans="1:11">
      <c r="A1202" s="147" t="s">
        <v>1532</v>
      </c>
      <c r="B1202" s="146"/>
      <c r="C1202" s="146"/>
      <c r="D1202" s="160"/>
      <c r="J1202" s="160"/>
      <c r="K1202" s="146"/>
    </row>
    <row r="1203" ht="21.95" customHeight="1" spans="1:11">
      <c r="A1203" s="161" t="s">
        <v>5</v>
      </c>
      <c r="B1203" s="150" t="s">
        <v>6</v>
      </c>
      <c r="C1203" s="150" t="s">
        <v>1095</v>
      </c>
      <c r="D1203" s="150" t="s">
        <v>9</v>
      </c>
      <c r="E1203" s="150" t="s">
        <v>10</v>
      </c>
      <c r="F1203" s="150" t="s">
        <v>11</v>
      </c>
      <c r="G1203" s="150" t="s">
        <v>12</v>
      </c>
      <c r="H1203" s="150" t="s">
        <v>13</v>
      </c>
      <c r="I1203" s="150" t="s">
        <v>14</v>
      </c>
      <c r="J1203" s="150" t="s">
        <v>15</v>
      </c>
      <c r="K1203" s="150" t="s">
        <v>16</v>
      </c>
    </row>
    <row r="1204" ht="21.95" customHeight="1" spans="1:11">
      <c r="A1204" s="151" t="s">
        <v>1533</v>
      </c>
      <c r="B1204" s="152" t="s">
        <v>1534</v>
      </c>
      <c r="C1204" s="152" t="s">
        <v>33</v>
      </c>
      <c r="D1204" s="153" t="s">
        <v>1377</v>
      </c>
      <c r="E1204" s="153" t="s">
        <v>1371</v>
      </c>
      <c r="F1204" s="153" t="s">
        <v>21</v>
      </c>
      <c r="G1204" s="153" t="s">
        <v>1366</v>
      </c>
      <c r="H1204" s="153" t="s">
        <v>1204</v>
      </c>
      <c r="I1204" s="152" t="s">
        <v>153</v>
      </c>
      <c r="J1204" s="163">
        <v>240000</v>
      </c>
      <c r="K1204" s="152">
        <v>1</v>
      </c>
    </row>
    <row r="1205" ht="21.95" customHeight="1" spans="1:11">
      <c r="A1205" s="151"/>
      <c r="B1205" s="152" t="s">
        <v>1535</v>
      </c>
      <c r="C1205" s="152" t="s">
        <v>33</v>
      </c>
      <c r="D1205" s="153" t="s">
        <v>1377</v>
      </c>
      <c r="E1205" s="153" t="s">
        <v>1371</v>
      </c>
      <c r="F1205" s="153" t="s">
        <v>21</v>
      </c>
      <c r="G1205" s="153" t="s">
        <v>1366</v>
      </c>
      <c r="H1205" s="153" t="s">
        <v>1204</v>
      </c>
      <c r="I1205" s="152" t="s">
        <v>153</v>
      </c>
      <c r="J1205" s="163"/>
      <c r="K1205" s="152"/>
    </row>
    <row r="1206" ht="21.95" customHeight="1" spans="1:11">
      <c r="A1206" s="151"/>
      <c r="B1206" s="152" t="s">
        <v>1536</v>
      </c>
      <c r="C1206" s="152" t="s">
        <v>33</v>
      </c>
      <c r="D1206" s="153" t="s">
        <v>1377</v>
      </c>
      <c r="E1206" s="153" t="s">
        <v>1371</v>
      </c>
      <c r="F1206" s="153" t="s">
        <v>21</v>
      </c>
      <c r="G1206" s="153" t="s">
        <v>1366</v>
      </c>
      <c r="H1206" s="153" t="s">
        <v>1204</v>
      </c>
      <c r="I1206" s="152" t="s">
        <v>153</v>
      </c>
      <c r="J1206" s="163"/>
      <c r="K1206" s="152"/>
    </row>
    <row r="1207" ht="21.95" customHeight="1" spans="1:11">
      <c r="A1207" s="151"/>
      <c r="B1207" s="152" t="s">
        <v>1537</v>
      </c>
      <c r="C1207" s="152" t="s">
        <v>33</v>
      </c>
      <c r="D1207" s="153" t="s">
        <v>1377</v>
      </c>
      <c r="E1207" s="153" t="s">
        <v>1371</v>
      </c>
      <c r="F1207" s="153" t="s">
        <v>21</v>
      </c>
      <c r="G1207" s="153" t="s">
        <v>1366</v>
      </c>
      <c r="H1207" s="153" t="s">
        <v>1204</v>
      </c>
      <c r="I1207" s="152" t="s">
        <v>153</v>
      </c>
      <c r="J1207" s="163"/>
      <c r="K1207" s="152"/>
    </row>
    <row r="1208" ht="49.5" spans="1:11">
      <c r="A1208" s="151" t="s">
        <v>1538</v>
      </c>
      <c r="B1208" s="152" t="s">
        <v>1539</v>
      </c>
      <c r="C1208" s="152" t="s">
        <v>33</v>
      </c>
      <c r="D1208" s="153" t="s">
        <v>1377</v>
      </c>
      <c r="E1208" s="153" t="s">
        <v>1367</v>
      </c>
      <c r="F1208" s="153" t="s">
        <v>21</v>
      </c>
      <c r="G1208" s="153" t="s">
        <v>1366</v>
      </c>
      <c r="H1208" s="153" t="s">
        <v>1204</v>
      </c>
      <c r="I1208" s="152" t="s">
        <v>153</v>
      </c>
      <c r="J1208" s="163">
        <v>220000</v>
      </c>
      <c r="K1208" s="152">
        <v>1</v>
      </c>
    </row>
    <row r="1209" ht="49.5" spans="1:11">
      <c r="A1209" s="151"/>
      <c r="B1209" s="152" t="s">
        <v>1540</v>
      </c>
      <c r="C1209" s="152" t="s">
        <v>33</v>
      </c>
      <c r="D1209" s="153" t="s">
        <v>1377</v>
      </c>
      <c r="E1209" s="153" t="s">
        <v>1367</v>
      </c>
      <c r="F1209" s="153" t="s">
        <v>21</v>
      </c>
      <c r="G1209" s="153" t="s">
        <v>1366</v>
      </c>
      <c r="H1209" s="153" t="s">
        <v>1204</v>
      </c>
      <c r="I1209" s="152" t="s">
        <v>153</v>
      </c>
      <c r="J1209" s="163"/>
      <c r="K1209" s="152"/>
    </row>
    <row r="1210" ht="49.5" spans="1:11">
      <c r="A1210" s="151" t="s">
        <v>1541</v>
      </c>
      <c r="B1210" s="152" t="s">
        <v>1542</v>
      </c>
      <c r="C1210" s="152" t="s">
        <v>33</v>
      </c>
      <c r="D1210" s="153" t="s">
        <v>1377</v>
      </c>
      <c r="E1210" s="153" t="s">
        <v>1367</v>
      </c>
      <c r="F1210" s="153" t="s">
        <v>21</v>
      </c>
      <c r="G1210" s="153" t="s">
        <v>1366</v>
      </c>
      <c r="H1210" s="153" t="s">
        <v>1204</v>
      </c>
      <c r="I1210" s="152" t="s">
        <v>153</v>
      </c>
      <c r="J1210" s="178">
        <v>130000</v>
      </c>
      <c r="K1210" s="152">
        <v>1</v>
      </c>
    </row>
    <row r="1211" ht="49.5" spans="1:11">
      <c r="A1211" s="151"/>
      <c r="B1211" s="152" t="s">
        <v>1543</v>
      </c>
      <c r="C1211" s="152" t="s">
        <v>33</v>
      </c>
      <c r="D1211" s="153" t="s">
        <v>1377</v>
      </c>
      <c r="E1211" s="153" t="s">
        <v>1367</v>
      </c>
      <c r="F1211" s="153" t="s">
        <v>21</v>
      </c>
      <c r="G1211" s="153" t="s">
        <v>1366</v>
      </c>
      <c r="H1211" s="153" t="s">
        <v>1204</v>
      </c>
      <c r="I1211" s="152" t="s">
        <v>153</v>
      </c>
      <c r="J1211" s="179"/>
      <c r="K1211" s="152"/>
    </row>
    <row r="1212" ht="49.5" spans="1:11">
      <c r="A1212" s="151"/>
      <c r="B1212" s="152" t="s">
        <v>1544</v>
      </c>
      <c r="C1212" s="152" t="s">
        <v>33</v>
      </c>
      <c r="D1212" s="153" t="s">
        <v>1377</v>
      </c>
      <c r="E1212" s="153" t="s">
        <v>1367</v>
      </c>
      <c r="F1212" s="153" t="s">
        <v>21</v>
      </c>
      <c r="G1212" s="153" t="s">
        <v>1366</v>
      </c>
      <c r="H1212" s="153" t="s">
        <v>1204</v>
      </c>
      <c r="I1212" s="152" t="s">
        <v>153</v>
      </c>
      <c r="J1212" s="179"/>
      <c r="K1212" s="152"/>
    </row>
    <row r="1213" ht="49.5" spans="1:11">
      <c r="A1213" s="151"/>
      <c r="B1213" s="152" t="s">
        <v>1545</v>
      </c>
      <c r="C1213" s="152" t="s">
        <v>33</v>
      </c>
      <c r="D1213" s="153" t="s">
        <v>1377</v>
      </c>
      <c r="E1213" s="153" t="s">
        <v>1367</v>
      </c>
      <c r="F1213" s="153" t="s">
        <v>21</v>
      </c>
      <c r="G1213" s="153" t="s">
        <v>1366</v>
      </c>
      <c r="H1213" s="153" t="s">
        <v>1204</v>
      </c>
      <c r="I1213" s="152" t="s">
        <v>153</v>
      </c>
      <c r="J1213" s="180"/>
      <c r="K1213" s="152"/>
    </row>
    <row r="1214" ht="21.95" customHeight="1" spans="1:11">
      <c r="A1214" s="147" t="s">
        <v>1546</v>
      </c>
      <c r="B1214" s="146"/>
      <c r="C1214" s="146"/>
      <c r="D1214" s="160"/>
      <c r="J1214" s="160"/>
      <c r="K1214" s="146"/>
    </row>
    <row r="1215" ht="21.95" customHeight="1" spans="1:11">
      <c r="A1215" s="161" t="s">
        <v>5</v>
      </c>
      <c r="B1215" s="150" t="s">
        <v>6</v>
      </c>
      <c r="C1215" s="150" t="s">
        <v>1095</v>
      </c>
      <c r="D1215" s="150" t="s">
        <v>9</v>
      </c>
      <c r="E1215" s="150" t="s">
        <v>10</v>
      </c>
      <c r="F1215" s="150" t="s">
        <v>11</v>
      </c>
      <c r="G1215" s="150" t="s">
        <v>12</v>
      </c>
      <c r="H1215" s="150" t="s">
        <v>13</v>
      </c>
      <c r="I1215" s="150" t="s">
        <v>14</v>
      </c>
      <c r="J1215" s="150" t="s">
        <v>15</v>
      </c>
      <c r="K1215" s="150" t="s">
        <v>16</v>
      </c>
    </row>
    <row r="1216" ht="21.95" customHeight="1" spans="1:11">
      <c r="A1216" s="151" t="s">
        <v>162</v>
      </c>
      <c r="B1216" s="152" t="s">
        <v>33</v>
      </c>
      <c r="C1216" s="152" t="s">
        <v>33</v>
      </c>
      <c r="D1216" s="153" t="s">
        <v>40</v>
      </c>
      <c r="E1216" s="153" t="s">
        <v>1547</v>
      </c>
      <c r="F1216" s="153" t="s">
        <v>21</v>
      </c>
      <c r="G1216" s="153" t="s">
        <v>1548</v>
      </c>
      <c r="H1216" s="153" t="s">
        <v>23</v>
      </c>
      <c r="I1216" s="152" t="s">
        <v>153</v>
      </c>
      <c r="J1216" s="157">
        <v>45000</v>
      </c>
      <c r="K1216" s="152">
        <v>1</v>
      </c>
    </row>
    <row r="1217" ht="21.95" customHeight="1" spans="1:11">
      <c r="A1217" s="151" t="s">
        <v>162</v>
      </c>
      <c r="B1217" s="152" t="s">
        <v>1549</v>
      </c>
      <c r="C1217" s="152" t="s">
        <v>33</v>
      </c>
      <c r="D1217" s="153" t="s">
        <v>391</v>
      </c>
      <c r="E1217" s="153" t="s">
        <v>274</v>
      </c>
      <c r="F1217" s="153" t="s">
        <v>1550</v>
      </c>
      <c r="G1217" s="153" t="s">
        <v>274</v>
      </c>
      <c r="H1217" s="153" t="s">
        <v>274</v>
      </c>
      <c r="I1217" s="152" t="s">
        <v>153</v>
      </c>
      <c r="J1217" s="157">
        <v>4000</v>
      </c>
      <c r="K1217" s="152">
        <v>1</v>
      </c>
    </row>
    <row r="1218" ht="21.95" customHeight="1" spans="1:11">
      <c r="A1218" s="151" t="s">
        <v>162</v>
      </c>
      <c r="B1218" s="152" t="s">
        <v>1549</v>
      </c>
      <c r="C1218" s="152" t="s">
        <v>33</v>
      </c>
      <c r="D1218" s="153" t="s">
        <v>40</v>
      </c>
      <c r="E1218" s="153" t="s">
        <v>1551</v>
      </c>
      <c r="F1218" s="153" t="s">
        <v>21</v>
      </c>
      <c r="G1218" s="153" t="s">
        <v>1548</v>
      </c>
      <c r="H1218" s="153" t="s">
        <v>23</v>
      </c>
      <c r="I1218" s="152" t="s">
        <v>153</v>
      </c>
      <c r="J1218" s="157">
        <v>15000</v>
      </c>
      <c r="K1218" s="152">
        <v>1</v>
      </c>
    </row>
    <row r="1219" ht="21.95" customHeight="1" spans="1:11">
      <c r="A1219" s="151" t="s">
        <v>162</v>
      </c>
      <c r="B1219" s="152" t="s">
        <v>1552</v>
      </c>
      <c r="C1219" s="152" t="s">
        <v>1552</v>
      </c>
      <c r="D1219" s="153" t="s">
        <v>1156</v>
      </c>
      <c r="E1219" s="153" t="s">
        <v>1553</v>
      </c>
      <c r="F1219" s="153" t="s">
        <v>21</v>
      </c>
      <c r="G1219" s="153" t="s">
        <v>1548</v>
      </c>
      <c r="H1219" s="153" t="s">
        <v>23</v>
      </c>
      <c r="I1219" s="152" t="s">
        <v>153</v>
      </c>
      <c r="J1219" s="157">
        <v>30000</v>
      </c>
      <c r="K1219" s="152">
        <v>1</v>
      </c>
    </row>
    <row r="1220" ht="21.95" customHeight="1" spans="1:11">
      <c r="A1220" s="147" t="s">
        <v>1554</v>
      </c>
      <c r="B1220" s="146"/>
      <c r="C1220" s="146"/>
      <c r="D1220" s="160"/>
      <c r="J1220" s="160"/>
      <c r="K1220" s="146"/>
    </row>
    <row r="1221" ht="21.95" customHeight="1" spans="1:11">
      <c r="A1221" s="161" t="s">
        <v>5</v>
      </c>
      <c r="B1221" s="150" t="s">
        <v>6</v>
      </c>
      <c r="C1221" s="150" t="s">
        <v>1095</v>
      </c>
      <c r="D1221" s="150" t="s">
        <v>9</v>
      </c>
      <c r="E1221" s="150" t="s">
        <v>10</v>
      </c>
      <c r="F1221" s="150" t="s">
        <v>11</v>
      </c>
      <c r="G1221" s="150" t="s">
        <v>12</v>
      </c>
      <c r="H1221" s="150" t="s">
        <v>13</v>
      </c>
      <c r="I1221" s="150" t="s">
        <v>14</v>
      </c>
      <c r="J1221" s="150" t="s">
        <v>15</v>
      </c>
      <c r="K1221" s="150" t="s">
        <v>16</v>
      </c>
    </row>
    <row r="1222" ht="21.95" customHeight="1" spans="1:11">
      <c r="A1222" s="151" t="s">
        <v>1555</v>
      </c>
      <c r="B1222" s="152" t="s">
        <v>1556</v>
      </c>
      <c r="C1222" s="152" t="s">
        <v>1556</v>
      </c>
      <c r="D1222" s="153" t="s">
        <v>1557</v>
      </c>
      <c r="E1222" s="153" t="s">
        <v>1141</v>
      </c>
      <c r="F1222" s="153" t="s">
        <v>21</v>
      </c>
      <c r="G1222" s="153" t="s">
        <v>1043</v>
      </c>
      <c r="H1222" s="153" t="s">
        <v>23</v>
      </c>
      <c r="I1222" s="152" t="s">
        <v>153</v>
      </c>
      <c r="J1222" s="157">
        <v>450000</v>
      </c>
      <c r="K1222" s="152">
        <v>1</v>
      </c>
    </row>
    <row r="1223" ht="21.95" customHeight="1" spans="1:11">
      <c r="A1223" s="151" t="s">
        <v>1555</v>
      </c>
      <c r="B1223" s="152" t="s">
        <v>1558</v>
      </c>
      <c r="C1223" s="152" t="s">
        <v>1558</v>
      </c>
      <c r="D1223" s="153" t="s">
        <v>1559</v>
      </c>
      <c r="E1223" s="153" t="s">
        <v>1560</v>
      </c>
      <c r="F1223" s="153" t="s">
        <v>21</v>
      </c>
      <c r="G1223" s="153" t="s">
        <v>1043</v>
      </c>
      <c r="H1223" s="153" t="s">
        <v>1561</v>
      </c>
      <c r="I1223" s="152" t="s">
        <v>153</v>
      </c>
      <c r="J1223" s="157">
        <v>100000</v>
      </c>
      <c r="K1223" s="152">
        <v>1</v>
      </c>
    </row>
    <row r="1224" ht="21.95" customHeight="1" spans="1:11">
      <c r="A1224" s="151" t="s">
        <v>1555</v>
      </c>
      <c r="B1224" s="152" t="s">
        <v>1562</v>
      </c>
      <c r="C1224" s="152" t="s">
        <v>1562</v>
      </c>
      <c r="D1224" s="153" t="s">
        <v>1563</v>
      </c>
      <c r="E1224" s="153" t="s">
        <v>1564</v>
      </c>
      <c r="F1224" s="153" t="s">
        <v>21</v>
      </c>
      <c r="G1224" s="153" t="s">
        <v>1565</v>
      </c>
      <c r="H1224" s="153" t="s">
        <v>1561</v>
      </c>
      <c r="I1224" s="152" t="s">
        <v>153</v>
      </c>
      <c r="J1224" s="157">
        <v>40000</v>
      </c>
      <c r="K1224" s="152">
        <v>1</v>
      </c>
    </row>
    <row r="1225" ht="21.95" customHeight="1" spans="1:11">
      <c r="A1225" s="151" t="s">
        <v>1555</v>
      </c>
      <c r="B1225" s="152" t="s">
        <v>1566</v>
      </c>
      <c r="C1225" s="152" t="s">
        <v>1567</v>
      </c>
      <c r="D1225" s="153" t="s">
        <v>1568</v>
      </c>
      <c r="E1225" s="153" t="s">
        <v>1569</v>
      </c>
      <c r="F1225" s="153" t="s">
        <v>21</v>
      </c>
      <c r="G1225" s="153" t="s">
        <v>234</v>
      </c>
      <c r="H1225" s="153" t="s">
        <v>75</v>
      </c>
      <c r="I1225" s="152" t="s">
        <v>153</v>
      </c>
      <c r="J1225" s="157">
        <v>20000</v>
      </c>
      <c r="K1225" s="152">
        <v>1</v>
      </c>
    </row>
    <row r="1226" ht="21.95" customHeight="1" spans="1:11">
      <c r="A1226" s="151" t="s">
        <v>1555</v>
      </c>
      <c r="B1226" s="152" t="s">
        <v>1570</v>
      </c>
      <c r="C1226" s="152" t="s">
        <v>1571</v>
      </c>
      <c r="D1226" s="153" t="s">
        <v>1142</v>
      </c>
      <c r="E1226" s="153" t="s">
        <v>1572</v>
      </c>
      <c r="F1226" s="153" t="s">
        <v>21</v>
      </c>
      <c r="G1226" s="153" t="s">
        <v>1043</v>
      </c>
      <c r="H1226" s="153" t="s">
        <v>75</v>
      </c>
      <c r="I1226" s="152" t="s">
        <v>153</v>
      </c>
      <c r="J1226" s="157">
        <v>150000</v>
      </c>
      <c r="K1226" s="152">
        <v>1</v>
      </c>
    </row>
    <row r="1227" ht="21.95" customHeight="1" spans="1:11">
      <c r="A1227" s="151" t="s">
        <v>1555</v>
      </c>
      <c r="B1227" s="152" t="s">
        <v>1570</v>
      </c>
      <c r="C1227" s="152" t="s">
        <v>1571</v>
      </c>
      <c r="D1227" s="153" t="s">
        <v>1143</v>
      </c>
      <c r="E1227" s="153" t="s">
        <v>1572</v>
      </c>
      <c r="F1227" s="153" t="s">
        <v>21</v>
      </c>
      <c r="G1227" s="153" t="s">
        <v>1043</v>
      </c>
      <c r="H1227" s="153" t="s">
        <v>75</v>
      </c>
      <c r="I1227" s="152" t="s">
        <v>153</v>
      </c>
      <c r="J1227" s="157">
        <v>120000</v>
      </c>
      <c r="K1227" s="152">
        <v>1</v>
      </c>
    </row>
    <row r="1228" ht="21.95" customHeight="1" spans="1:11">
      <c r="A1228" s="151" t="s">
        <v>1555</v>
      </c>
      <c r="B1228" s="152" t="s">
        <v>1570</v>
      </c>
      <c r="C1228" s="152" t="s">
        <v>1571</v>
      </c>
      <c r="D1228" s="153" t="s">
        <v>308</v>
      </c>
      <c r="E1228" s="153" t="s">
        <v>1573</v>
      </c>
      <c r="F1228" s="153" t="s">
        <v>21</v>
      </c>
      <c r="G1228" s="153" t="s">
        <v>1043</v>
      </c>
      <c r="H1228" s="153" t="s">
        <v>75</v>
      </c>
      <c r="I1228" s="152" t="s">
        <v>153</v>
      </c>
      <c r="J1228" s="157">
        <v>100000</v>
      </c>
      <c r="K1228" s="152">
        <v>1</v>
      </c>
    </row>
    <row r="1229" ht="21.95" customHeight="1" spans="1:11">
      <c r="A1229" s="151" t="s">
        <v>1555</v>
      </c>
      <c r="B1229" s="152" t="s">
        <v>1574</v>
      </c>
      <c r="C1229" s="152" t="s">
        <v>33</v>
      </c>
      <c r="D1229" s="153" t="s">
        <v>1563</v>
      </c>
      <c r="E1229" s="153" t="s">
        <v>1134</v>
      </c>
      <c r="F1229" s="153" t="s">
        <v>21</v>
      </c>
      <c r="G1229" s="153" t="s">
        <v>1043</v>
      </c>
      <c r="H1229" s="153" t="s">
        <v>23</v>
      </c>
      <c r="I1229" s="152" t="s">
        <v>153</v>
      </c>
      <c r="J1229" s="157">
        <v>60000</v>
      </c>
      <c r="K1229" s="152">
        <v>1</v>
      </c>
    </row>
    <row r="1230" ht="21.95" customHeight="1" spans="1:11">
      <c r="A1230" s="147" t="s">
        <v>1575</v>
      </c>
      <c r="B1230" s="146"/>
      <c r="C1230" s="146"/>
      <c r="D1230" s="160"/>
      <c r="J1230" s="160"/>
      <c r="K1230" s="146"/>
    </row>
    <row r="1231" ht="21.95" customHeight="1" spans="1:11">
      <c r="A1231" s="161" t="s">
        <v>5</v>
      </c>
      <c r="B1231" s="150" t="s">
        <v>6</v>
      </c>
      <c r="C1231" s="150" t="s">
        <v>1095</v>
      </c>
      <c r="D1231" s="150" t="s">
        <v>9</v>
      </c>
      <c r="E1231" s="150" t="s">
        <v>10</v>
      </c>
      <c r="F1231" s="150" t="s">
        <v>11</v>
      </c>
      <c r="G1231" s="150" t="s">
        <v>12</v>
      </c>
      <c r="H1231" s="150" t="s">
        <v>13</v>
      </c>
      <c r="I1231" s="150" t="s">
        <v>14</v>
      </c>
      <c r="J1231" s="150" t="s">
        <v>15</v>
      </c>
      <c r="K1231" s="150" t="s">
        <v>16</v>
      </c>
    </row>
    <row r="1232" ht="21.95" customHeight="1" spans="1:11">
      <c r="A1232" s="151" t="s">
        <v>1576</v>
      </c>
      <c r="B1232" s="152" t="s">
        <v>33</v>
      </c>
      <c r="C1232" s="152" t="s">
        <v>1577</v>
      </c>
      <c r="D1232" s="153" t="s">
        <v>1578</v>
      </c>
      <c r="E1232" s="153" t="s">
        <v>1579</v>
      </c>
      <c r="F1232" s="153" t="s">
        <v>1580</v>
      </c>
      <c r="G1232" s="153" t="s">
        <v>1581</v>
      </c>
      <c r="H1232" s="153" t="s">
        <v>1582</v>
      </c>
      <c r="I1232" s="152" t="s">
        <v>153</v>
      </c>
      <c r="J1232" s="157">
        <v>120000</v>
      </c>
      <c r="K1232" s="152">
        <v>2</v>
      </c>
    </row>
    <row r="1233" ht="21.95" customHeight="1" spans="1:11">
      <c r="A1233" s="151" t="s">
        <v>1576</v>
      </c>
      <c r="B1233" s="152" t="s">
        <v>33</v>
      </c>
      <c r="C1233" s="152" t="s">
        <v>1583</v>
      </c>
      <c r="D1233" s="153" t="s">
        <v>1578</v>
      </c>
      <c r="E1233" s="153" t="s">
        <v>1579</v>
      </c>
      <c r="F1233" s="153" t="s">
        <v>1580</v>
      </c>
      <c r="G1233" s="153" t="s">
        <v>1581</v>
      </c>
      <c r="H1233" s="153" t="s">
        <v>1582</v>
      </c>
      <c r="I1233" s="152" t="s">
        <v>153</v>
      </c>
      <c r="J1233" s="159">
        <v>30000</v>
      </c>
      <c r="K1233" s="152">
        <v>2</v>
      </c>
    </row>
    <row r="1234" ht="21.95" customHeight="1" spans="1:11">
      <c r="A1234" s="151" t="s">
        <v>1576</v>
      </c>
      <c r="B1234" s="152" t="s">
        <v>33</v>
      </c>
      <c r="C1234" s="152" t="s">
        <v>1584</v>
      </c>
      <c r="D1234" s="153" t="s">
        <v>1578</v>
      </c>
      <c r="E1234" s="153" t="s">
        <v>1579</v>
      </c>
      <c r="F1234" s="153" t="s">
        <v>1580</v>
      </c>
      <c r="G1234" s="153" t="s">
        <v>1581</v>
      </c>
      <c r="H1234" s="153" t="s">
        <v>1582</v>
      </c>
      <c r="I1234" s="152" t="s">
        <v>153</v>
      </c>
      <c r="J1234" s="159">
        <v>9000</v>
      </c>
      <c r="K1234" s="152">
        <v>2</v>
      </c>
    </row>
    <row r="1235" ht="21.95" customHeight="1" spans="1:11">
      <c r="A1235" s="151" t="s">
        <v>1576</v>
      </c>
      <c r="B1235" s="152" t="s">
        <v>33</v>
      </c>
      <c r="C1235" s="152" t="s">
        <v>1585</v>
      </c>
      <c r="D1235" s="153" t="s">
        <v>1578</v>
      </c>
      <c r="E1235" s="153" t="s">
        <v>1579</v>
      </c>
      <c r="F1235" s="153" t="s">
        <v>1580</v>
      </c>
      <c r="G1235" s="153" t="s">
        <v>1581</v>
      </c>
      <c r="H1235" s="153" t="s">
        <v>1582</v>
      </c>
      <c r="I1235" s="152" t="s">
        <v>153</v>
      </c>
      <c r="J1235" s="159">
        <v>9000</v>
      </c>
      <c r="K1235" s="152">
        <v>2</v>
      </c>
    </row>
    <row r="1236" ht="21.95" customHeight="1" spans="1:11">
      <c r="A1236" s="151" t="s">
        <v>1576</v>
      </c>
      <c r="B1236" s="152" t="s">
        <v>33</v>
      </c>
      <c r="C1236" s="152" t="s">
        <v>1586</v>
      </c>
      <c r="D1236" s="153" t="s">
        <v>1578</v>
      </c>
      <c r="E1236" s="153" t="s">
        <v>1579</v>
      </c>
      <c r="F1236" s="153" t="s">
        <v>1580</v>
      </c>
      <c r="G1236" s="153" t="s">
        <v>1581</v>
      </c>
      <c r="H1236" s="153" t="s">
        <v>1582</v>
      </c>
      <c r="I1236" s="152" t="s">
        <v>153</v>
      </c>
      <c r="J1236" s="159">
        <v>9000</v>
      </c>
      <c r="K1236" s="152">
        <v>2</v>
      </c>
    </row>
    <row r="1237" ht="21.95" customHeight="1" spans="1:11">
      <c r="A1237" s="151" t="s">
        <v>1576</v>
      </c>
      <c r="B1237" s="152" t="s">
        <v>33</v>
      </c>
      <c r="C1237" s="152" t="s">
        <v>1587</v>
      </c>
      <c r="D1237" s="153" t="s">
        <v>1578</v>
      </c>
      <c r="E1237" s="153" t="s">
        <v>1579</v>
      </c>
      <c r="F1237" s="153" t="s">
        <v>1580</v>
      </c>
      <c r="G1237" s="153" t="s">
        <v>1581</v>
      </c>
      <c r="H1237" s="153" t="s">
        <v>1582</v>
      </c>
      <c r="I1237" s="152" t="s">
        <v>153</v>
      </c>
      <c r="J1237" s="159">
        <v>9000</v>
      </c>
      <c r="K1237" s="152">
        <v>2</v>
      </c>
    </row>
    <row r="1238" ht="21.95" customHeight="1" spans="1:11">
      <c r="A1238" s="151" t="s">
        <v>1576</v>
      </c>
      <c r="B1238" s="152" t="s">
        <v>33</v>
      </c>
      <c r="C1238" s="152" t="s">
        <v>1588</v>
      </c>
      <c r="D1238" s="153" t="s">
        <v>1578</v>
      </c>
      <c r="E1238" s="153" t="s">
        <v>1579</v>
      </c>
      <c r="F1238" s="153" t="s">
        <v>1580</v>
      </c>
      <c r="G1238" s="153" t="s">
        <v>1581</v>
      </c>
      <c r="H1238" s="153" t="s">
        <v>1582</v>
      </c>
      <c r="I1238" s="152" t="s">
        <v>153</v>
      </c>
      <c r="J1238" s="159">
        <v>9000</v>
      </c>
      <c r="K1238" s="152">
        <v>2</v>
      </c>
    </row>
    <row r="1239" ht="21.95" customHeight="1" spans="1:11">
      <c r="A1239" s="151" t="s">
        <v>1576</v>
      </c>
      <c r="B1239" s="152" t="s">
        <v>33</v>
      </c>
      <c r="C1239" s="152" t="s">
        <v>1589</v>
      </c>
      <c r="D1239" s="153" t="s">
        <v>1578</v>
      </c>
      <c r="E1239" s="153" t="s">
        <v>1579</v>
      </c>
      <c r="F1239" s="153" t="s">
        <v>1580</v>
      </c>
      <c r="G1239" s="153" t="s">
        <v>1581</v>
      </c>
      <c r="H1239" s="153" t="s">
        <v>1582</v>
      </c>
      <c r="I1239" s="152" t="s">
        <v>153</v>
      </c>
      <c r="J1239" s="159">
        <v>9000</v>
      </c>
      <c r="K1239" s="152">
        <v>2</v>
      </c>
    </row>
    <row r="1240" ht="21.95" customHeight="1" spans="1:11">
      <c r="A1240" s="151" t="s">
        <v>1576</v>
      </c>
      <c r="B1240" s="152" t="s">
        <v>33</v>
      </c>
      <c r="C1240" s="152" t="s">
        <v>1590</v>
      </c>
      <c r="D1240" s="153" t="s">
        <v>1578</v>
      </c>
      <c r="E1240" s="153" t="s">
        <v>1579</v>
      </c>
      <c r="F1240" s="153" t="s">
        <v>1580</v>
      </c>
      <c r="G1240" s="153" t="s">
        <v>1581</v>
      </c>
      <c r="H1240" s="153" t="s">
        <v>1582</v>
      </c>
      <c r="I1240" s="152" t="s">
        <v>153</v>
      </c>
      <c r="J1240" s="159">
        <v>9000</v>
      </c>
      <c r="K1240" s="152">
        <v>2</v>
      </c>
    </row>
    <row r="1241" ht="21.95" customHeight="1" spans="1:11">
      <c r="A1241" s="151" t="s">
        <v>1576</v>
      </c>
      <c r="B1241" s="152" t="s">
        <v>33</v>
      </c>
      <c r="C1241" s="152" t="s">
        <v>1591</v>
      </c>
      <c r="D1241" s="153" t="s">
        <v>1578</v>
      </c>
      <c r="E1241" s="153" t="s">
        <v>1579</v>
      </c>
      <c r="F1241" s="153" t="s">
        <v>1580</v>
      </c>
      <c r="G1241" s="153" t="s">
        <v>1581</v>
      </c>
      <c r="H1241" s="153" t="s">
        <v>1582</v>
      </c>
      <c r="I1241" s="152" t="s">
        <v>153</v>
      </c>
      <c r="J1241" s="159">
        <v>9000</v>
      </c>
      <c r="K1241" s="152">
        <v>2</v>
      </c>
    </row>
    <row r="1242" ht="21.95" customHeight="1" spans="1:11">
      <c r="A1242" s="151" t="s">
        <v>1576</v>
      </c>
      <c r="B1242" s="152" t="s">
        <v>33</v>
      </c>
      <c r="C1242" s="152" t="s">
        <v>1592</v>
      </c>
      <c r="D1242" s="153" t="s">
        <v>1578</v>
      </c>
      <c r="E1242" s="153" t="s">
        <v>1579</v>
      </c>
      <c r="F1242" s="153" t="s">
        <v>1580</v>
      </c>
      <c r="G1242" s="153" t="s">
        <v>1581</v>
      </c>
      <c r="H1242" s="153" t="s">
        <v>1582</v>
      </c>
      <c r="I1242" s="152" t="s">
        <v>153</v>
      </c>
      <c r="J1242" s="159">
        <v>9000</v>
      </c>
      <c r="K1242" s="152">
        <v>2</v>
      </c>
    </row>
    <row r="1243" ht="21.95" customHeight="1" spans="1:11">
      <c r="A1243" s="151" t="s">
        <v>1576</v>
      </c>
      <c r="B1243" s="152" t="s">
        <v>33</v>
      </c>
      <c r="C1243" s="152" t="s">
        <v>1593</v>
      </c>
      <c r="D1243" s="153" t="s">
        <v>1578</v>
      </c>
      <c r="E1243" s="153" t="s">
        <v>1579</v>
      </c>
      <c r="F1243" s="153" t="s">
        <v>1580</v>
      </c>
      <c r="G1243" s="153" t="s">
        <v>1581</v>
      </c>
      <c r="H1243" s="153" t="s">
        <v>1582</v>
      </c>
      <c r="I1243" s="152" t="s">
        <v>153</v>
      </c>
      <c r="J1243" s="159">
        <v>9000</v>
      </c>
      <c r="K1243" s="152">
        <v>2</v>
      </c>
    </row>
    <row r="1244" ht="21.95" customHeight="1" spans="1:11">
      <c r="A1244" s="151" t="s">
        <v>1576</v>
      </c>
      <c r="B1244" s="152" t="s">
        <v>33</v>
      </c>
      <c r="C1244" s="152" t="s">
        <v>1594</v>
      </c>
      <c r="D1244" s="153" t="s">
        <v>1578</v>
      </c>
      <c r="E1244" s="153" t="s">
        <v>1579</v>
      </c>
      <c r="F1244" s="153" t="s">
        <v>1580</v>
      </c>
      <c r="G1244" s="153" t="s">
        <v>1581</v>
      </c>
      <c r="H1244" s="153" t="s">
        <v>1582</v>
      </c>
      <c r="I1244" s="152" t="s">
        <v>153</v>
      </c>
      <c r="J1244" s="159">
        <v>7000</v>
      </c>
      <c r="K1244" s="152">
        <v>2</v>
      </c>
    </row>
    <row r="1245" ht="21.95" customHeight="1" spans="1:11">
      <c r="A1245" s="151" t="s">
        <v>1576</v>
      </c>
      <c r="B1245" s="152" t="s">
        <v>33</v>
      </c>
      <c r="C1245" s="152" t="s">
        <v>1595</v>
      </c>
      <c r="D1245" s="153" t="s">
        <v>1578</v>
      </c>
      <c r="E1245" s="153" t="s">
        <v>1579</v>
      </c>
      <c r="F1245" s="153" t="s">
        <v>1580</v>
      </c>
      <c r="G1245" s="153" t="s">
        <v>1581</v>
      </c>
      <c r="H1245" s="153" t="s">
        <v>1582</v>
      </c>
      <c r="I1245" s="152" t="s">
        <v>153</v>
      </c>
      <c r="J1245" s="159">
        <v>7000</v>
      </c>
      <c r="K1245" s="152">
        <v>2</v>
      </c>
    </row>
    <row r="1246" ht="21.95" customHeight="1" spans="1:11">
      <c r="A1246" s="151" t="s">
        <v>1576</v>
      </c>
      <c r="B1246" s="152" t="s">
        <v>33</v>
      </c>
      <c r="C1246" s="152" t="s">
        <v>1596</v>
      </c>
      <c r="D1246" s="153" t="s">
        <v>1578</v>
      </c>
      <c r="E1246" s="153" t="s">
        <v>1579</v>
      </c>
      <c r="F1246" s="153" t="s">
        <v>1580</v>
      </c>
      <c r="G1246" s="153" t="s">
        <v>1581</v>
      </c>
      <c r="H1246" s="153" t="s">
        <v>1582</v>
      </c>
      <c r="I1246" s="152" t="s">
        <v>153</v>
      </c>
      <c r="J1246" s="159">
        <v>7000</v>
      </c>
      <c r="K1246" s="152">
        <v>2</v>
      </c>
    </row>
    <row r="1247" ht="21.95" customHeight="1" spans="1:11">
      <c r="A1247" s="151" t="s">
        <v>1576</v>
      </c>
      <c r="B1247" s="152" t="s">
        <v>33</v>
      </c>
      <c r="C1247" s="152" t="s">
        <v>1597</v>
      </c>
      <c r="D1247" s="153" t="s">
        <v>1578</v>
      </c>
      <c r="E1247" s="153" t="s">
        <v>1579</v>
      </c>
      <c r="F1247" s="153" t="s">
        <v>1580</v>
      </c>
      <c r="G1247" s="153" t="s">
        <v>1581</v>
      </c>
      <c r="H1247" s="153" t="s">
        <v>1582</v>
      </c>
      <c r="I1247" s="152" t="s">
        <v>153</v>
      </c>
      <c r="J1247" s="159">
        <v>7000</v>
      </c>
      <c r="K1247" s="152">
        <v>2</v>
      </c>
    </row>
    <row r="1248" ht="21.95" customHeight="1" spans="1:11">
      <c r="A1248" s="151" t="s">
        <v>1576</v>
      </c>
      <c r="B1248" s="152" t="s">
        <v>33</v>
      </c>
      <c r="C1248" s="152" t="s">
        <v>1598</v>
      </c>
      <c r="D1248" s="153" t="s">
        <v>1578</v>
      </c>
      <c r="E1248" s="153" t="s">
        <v>1579</v>
      </c>
      <c r="F1248" s="153" t="s">
        <v>1580</v>
      </c>
      <c r="G1248" s="153" t="s">
        <v>1581</v>
      </c>
      <c r="H1248" s="153" t="s">
        <v>1582</v>
      </c>
      <c r="I1248" s="152" t="s">
        <v>153</v>
      </c>
      <c r="J1248" s="159">
        <v>7000</v>
      </c>
      <c r="K1248" s="152">
        <v>2</v>
      </c>
    </row>
    <row r="1249" ht="21.95" customHeight="1" spans="1:11">
      <c r="A1249" s="151" t="s">
        <v>1576</v>
      </c>
      <c r="B1249" s="152" t="s">
        <v>33</v>
      </c>
      <c r="C1249" s="152" t="s">
        <v>1599</v>
      </c>
      <c r="D1249" s="153" t="s">
        <v>1578</v>
      </c>
      <c r="E1249" s="153" t="s">
        <v>1579</v>
      </c>
      <c r="F1249" s="153" t="s">
        <v>1580</v>
      </c>
      <c r="G1249" s="153" t="s">
        <v>1581</v>
      </c>
      <c r="H1249" s="153" t="s">
        <v>1582</v>
      </c>
      <c r="I1249" s="152" t="s">
        <v>153</v>
      </c>
      <c r="J1249" s="159">
        <v>7000</v>
      </c>
      <c r="K1249" s="152">
        <v>2</v>
      </c>
    </row>
    <row r="1250" ht="21.95" customHeight="1" spans="1:11">
      <c r="A1250" s="151" t="s">
        <v>1576</v>
      </c>
      <c r="B1250" s="152" t="s">
        <v>33</v>
      </c>
      <c r="C1250" s="152" t="s">
        <v>1600</v>
      </c>
      <c r="D1250" s="153" t="s">
        <v>1578</v>
      </c>
      <c r="E1250" s="153" t="s">
        <v>1579</v>
      </c>
      <c r="F1250" s="153" t="s">
        <v>1580</v>
      </c>
      <c r="G1250" s="153" t="s">
        <v>1581</v>
      </c>
      <c r="H1250" s="153" t="s">
        <v>1582</v>
      </c>
      <c r="I1250" s="152" t="s">
        <v>153</v>
      </c>
      <c r="J1250" s="159">
        <v>7000</v>
      </c>
      <c r="K1250" s="152">
        <v>2</v>
      </c>
    </row>
    <row r="1251" ht="21.95" customHeight="1" spans="1:11">
      <c r="A1251" s="151" t="s">
        <v>1576</v>
      </c>
      <c r="B1251" s="152" t="s">
        <v>33</v>
      </c>
      <c r="C1251" s="152" t="s">
        <v>1601</v>
      </c>
      <c r="D1251" s="153" t="s">
        <v>1578</v>
      </c>
      <c r="E1251" s="153" t="s">
        <v>1579</v>
      </c>
      <c r="F1251" s="153" t="s">
        <v>1580</v>
      </c>
      <c r="G1251" s="153" t="s">
        <v>1581</v>
      </c>
      <c r="H1251" s="153" t="s">
        <v>1582</v>
      </c>
      <c r="I1251" s="152" t="s">
        <v>153</v>
      </c>
      <c r="J1251" s="159">
        <v>7000</v>
      </c>
      <c r="K1251" s="152">
        <v>2</v>
      </c>
    </row>
    <row r="1252" ht="21.95" customHeight="1" spans="1:11">
      <c r="A1252" s="151" t="s">
        <v>1576</v>
      </c>
      <c r="B1252" s="152" t="s">
        <v>33</v>
      </c>
      <c r="C1252" s="152" t="s">
        <v>1602</v>
      </c>
      <c r="D1252" s="153" t="s">
        <v>1578</v>
      </c>
      <c r="E1252" s="153" t="s">
        <v>1579</v>
      </c>
      <c r="F1252" s="153" t="s">
        <v>1580</v>
      </c>
      <c r="G1252" s="153" t="s">
        <v>1581</v>
      </c>
      <c r="H1252" s="153" t="s">
        <v>1582</v>
      </c>
      <c r="I1252" s="152" t="s">
        <v>153</v>
      </c>
      <c r="J1252" s="159">
        <v>7000</v>
      </c>
      <c r="K1252" s="152">
        <v>2</v>
      </c>
    </row>
    <row r="1253" ht="21.95" customHeight="1" spans="1:11">
      <c r="A1253" s="151" t="s">
        <v>1576</v>
      </c>
      <c r="B1253" s="152" t="s">
        <v>33</v>
      </c>
      <c r="C1253" s="152" t="s">
        <v>1603</v>
      </c>
      <c r="D1253" s="153" t="s">
        <v>1578</v>
      </c>
      <c r="E1253" s="153" t="s">
        <v>1579</v>
      </c>
      <c r="F1253" s="153" t="s">
        <v>1580</v>
      </c>
      <c r="G1253" s="153" t="s">
        <v>1581</v>
      </c>
      <c r="H1253" s="153" t="s">
        <v>1582</v>
      </c>
      <c r="I1253" s="152" t="s">
        <v>153</v>
      </c>
      <c r="J1253" s="159">
        <v>7000</v>
      </c>
      <c r="K1253" s="152">
        <v>2</v>
      </c>
    </row>
    <row r="1254" ht="21.95" customHeight="1" spans="1:11">
      <c r="A1254" s="151" t="s">
        <v>1576</v>
      </c>
      <c r="B1254" s="152" t="s">
        <v>33</v>
      </c>
      <c r="C1254" s="152" t="s">
        <v>1604</v>
      </c>
      <c r="D1254" s="153" t="s">
        <v>1578</v>
      </c>
      <c r="E1254" s="153" t="s">
        <v>1579</v>
      </c>
      <c r="F1254" s="153" t="s">
        <v>1580</v>
      </c>
      <c r="G1254" s="153" t="s">
        <v>1581</v>
      </c>
      <c r="H1254" s="153" t="s">
        <v>1582</v>
      </c>
      <c r="I1254" s="152" t="s">
        <v>153</v>
      </c>
      <c r="J1254" s="159">
        <v>7000</v>
      </c>
      <c r="K1254" s="152">
        <v>2</v>
      </c>
    </row>
    <row r="1255" ht="21.95" customHeight="1" spans="1:11">
      <c r="A1255" s="151" t="s">
        <v>1576</v>
      </c>
      <c r="B1255" s="152" t="s">
        <v>33</v>
      </c>
      <c r="C1255" s="152" t="s">
        <v>1605</v>
      </c>
      <c r="D1255" s="153" t="s">
        <v>1578</v>
      </c>
      <c r="E1255" s="153" t="s">
        <v>1579</v>
      </c>
      <c r="F1255" s="153" t="s">
        <v>1580</v>
      </c>
      <c r="G1255" s="153" t="s">
        <v>1581</v>
      </c>
      <c r="H1255" s="153" t="s">
        <v>1582</v>
      </c>
      <c r="I1255" s="152" t="s">
        <v>153</v>
      </c>
      <c r="J1255" s="159">
        <v>5000</v>
      </c>
      <c r="K1255" s="152">
        <v>2</v>
      </c>
    </row>
    <row r="1256" ht="21.95" customHeight="1" spans="1:11">
      <c r="A1256" s="151" t="s">
        <v>1576</v>
      </c>
      <c r="B1256" s="152" t="s">
        <v>33</v>
      </c>
      <c r="C1256" s="152" t="s">
        <v>1606</v>
      </c>
      <c r="D1256" s="153" t="s">
        <v>1578</v>
      </c>
      <c r="E1256" s="153" t="s">
        <v>1579</v>
      </c>
      <c r="F1256" s="153" t="s">
        <v>1580</v>
      </c>
      <c r="G1256" s="153" t="s">
        <v>1581</v>
      </c>
      <c r="H1256" s="153" t="s">
        <v>1582</v>
      </c>
      <c r="I1256" s="152" t="s">
        <v>153</v>
      </c>
      <c r="J1256" s="159">
        <v>5000</v>
      </c>
      <c r="K1256" s="152">
        <v>2</v>
      </c>
    </row>
    <row r="1257" ht="21.95" customHeight="1" spans="1:11">
      <c r="A1257" s="151" t="s">
        <v>1576</v>
      </c>
      <c r="B1257" s="152" t="s">
        <v>33</v>
      </c>
      <c r="C1257" s="152" t="s">
        <v>1607</v>
      </c>
      <c r="D1257" s="153" t="s">
        <v>1578</v>
      </c>
      <c r="E1257" s="153" t="s">
        <v>1579</v>
      </c>
      <c r="F1257" s="153" t="s">
        <v>1580</v>
      </c>
      <c r="G1257" s="153" t="s">
        <v>1581</v>
      </c>
      <c r="H1257" s="153" t="s">
        <v>1582</v>
      </c>
      <c r="I1257" s="152" t="s">
        <v>153</v>
      </c>
      <c r="J1257" s="159">
        <v>5000</v>
      </c>
      <c r="K1257" s="152">
        <v>2</v>
      </c>
    </row>
    <row r="1258" ht="21.95" customHeight="1" spans="1:11">
      <c r="A1258" s="151" t="s">
        <v>1576</v>
      </c>
      <c r="B1258" s="152" t="s">
        <v>33</v>
      </c>
      <c r="C1258" s="152" t="s">
        <v>1608</v>
      </c>
      <c r="D1258" s="153" t="s">
        <v>1578</v>
      </c>
      <c r="E1258" s="153" t="s">
        <v>1579</v>
      </c>
      <c r="F1258" s="153" t="s">
        <v>1580</v>
      </c>
      <c r="G1258" s="153" t="s">
        <v>1581</v>
      </c>
      <c r="H1258" s="153" t="s">
        <v>1582</v>
      </c>
      <c r="I1258" s="152" t="s">
        <v>153</v>
      </c>
      <c r="J1258" s="159">
        <v>5000</v>
      </c>
      <c r="K1258" s="152">
        <v>2</v>
      </c>
    </row>
    <row r="1259" ht="21.95" customHeight="1" spans="1:11">
      <c r="A1259" s="151" t="s">
        <v>1576</v>
      </c>
      <c r="B1259" s="152" t="s">
        <v>33</v>
      </c>
      <c r="C1259" s="152" t="s">
        <v>1609</v>
      </c>
      <c r="D1259" s="153" t="s">
        <v>1578</v>
      </c>
      <c r="E1259" s="153" t="s">
        <v>1579</v>
      </c>
      <c r="F1259" s="153" t="s">
        <v>1580</v>
      </c>
      <c r="G1259" s="153" t="s">
        <v>1581</v>
      </c>
      <c r="H1259" s="153" t="s">
        <v>1582</v>
      </c>
      <c r="I1259" s="152" t="s">
        <v>153</v>
      </c>
      <c r="J1259" s="159">
        <v>5000</v>
      </c>
      <c r="K1259" s="152">
        <v>2</v>
      </c>
    </row>
    <row r="1260" ht="21.95" customHeight="1" spans="1:11">
      <c r="A1260" s="151" t="s">
        <v>1576</v>
      </c>
      <c r="B1260" s="152" t="s">
        <v>33</v>
      </c>
      <c r="C1260" s="152" t="s">
        <v>1610</v>
      </c>
      <c r="D1260" s="153" t="s">
        <v>1578</v>
      </c>
      <c r="E1260" s="153" t="s">
        <v>1579</v>
      </c>
      <c r="F1260" s="153" t="s">
        <v>1580</v>
      </c>
      <c r="G1260" s="153" t="s">
        <v>1581</v>
      </c>
      <c r="H1260" s="153" t="s">
        <v>1582</v>
      </c>
      <c r="I1260" s="152" t="s">
        <v>153</v>
      </c>
      <c r="J1260" s="159">
        <v>5000</v>
      </c>
      <c r="K1260" s="152">
        <v>2</v>
      </c>
    </row>
    <row r="1261" ht="21.95" customHeight="1" spans="1:11">
      <c r="A1261" s="151" t="s">
        <v>1576</v>
      </c>
      <c r="B1261" s="152" t="s">
        <v>33</v>
      </c>
      <c r="C1261" s="152" t="s">
        <v>1611</v>
      </c>
      <c r="D1261" s="153" t="s">
        <v>1578</v>
      </c>
      <c r="E1261" s="153" t="s">
        <v>1579</v>
      </c>
      <c r="F1261" s="153" t="s">
        <v>1580</v>
      </c>
      <c r="G1261" s="153" t="s">
        <v>1581</v>
      </c>
      <c r="H1261" s="153" t="s">
        <v>1582</v>
      </c>
      <c r="I1261" s="152" t="s">
        <v>153</v>
      </c>
      <c r="J1261" s="159">
        <v>5000</v>
      </c>
      <c r="K1261" s="152">
        <v>2</v>
      </c>
    </row>
    <row r="1262" ht="21.95" customHeight="1" spans="1:11">
      <c r="A1262" s="151" t="s">
        <v>1576</v>
      </c>
      <c r="B1262" s="152" t="s">
        <v>33</v>
      </c>
      <c r="C1262" s="152" t="s">
        <v>1612</v>
      </c>
      <c r="D1262" s="153" t="s">
        <v>1578</v>
      </c>
      <c r="E1262" s="153" t="s">
        <v>1579</v>
      </c>
      <c r="F1262" s="153" t="s">
        <v>1580</v>
      </c>
      <c r="G1262" s="153" t="s">
        <v>1581</v>
      </c>
      <c r="H1262" s="153" t="s">
        <v>1582</v>
      </c>
      <c r="I1262" s="152" t="s">
        <v>153</v>
      </c>
      <c r="J1262" s="159">
        <v>5000</v>
      </c>
      <c r="K1262" s="152">
        <v>2</v>
      </c>
    </row>
    <row r="1263" ht="21.95" customHeight="1" spans="1:11">
      <c r="A1263" s="151" t="s">
        <v>1576</v>
      </c>
      <c r="B1263" s="152" t="s">
        <v>33</v>
      </c>
      <c r="C1263" s="152" t="s">
        <v>1613</v>
      </c>
      <c r="D1263" s="153" t="s">
        <v>1578</v>
      </c>
      <c r="E1263" s="153" t="s">
        <v>1579</v>
      </c>
      <c r="F1263" s="153" t="s">
        <v>1580</v>
      </c>
      <c r="G1263" s="153" t="s">
        <v>1581</v>
      </c>
      <c r="H1263" s="153" t="s">
        <v>1582</v>
      </c>
      <c r="I1263" s="152" t="s">
        <v>153</v>
      </c>
      <c r="J1263" s="159">
        <v>5000</v>
      </c>
      <c r="K1263" s="152">
        <v>2</v>
      </c>
    </row>
    <row r="1264" ht="21.95" customHeight="1" spans="1:11">
      <c r="A1264" s="151" t="s">
        <v>1576</v>
      </c>
      <c r="B1264" s="152" t="s">
        <v>33</v>
      </c>
      <c r="C1264" s="152" t="s">
        <v>1614</v>
      </c>
      <c r="D1264" s="153" t="s">
        <v>1578</v>
      </c>
      <c r="E1264" s="153" t="s">
        <v>1579</v>
      </c>
      <c r="F1264" s="153" t="s">
        <v>1580</v>
      </c>
      <c r="G1264" s="153" t="s">
        <v>1581</v>
      </c>
      <c r="H1264" s="153" t="s">
        <v>1582</v>
      </c>
      <c r="I1264" s="152" t="s">
        <v>153</v>
      </c>
      <c r="J1264" s="159">
        <v>5000</v>
      </c>
      <c r="K1264" s="152">
        <v>2</v>
      </c>
    </row>
    <row r="1265" ht="21.95" customHeight="1" spans="1:11">
      <c r="A1265" s="151" t="s">
        <v>1576</v>
      </c>
      <c r="B1265" s="152" t="s">
        <v>33</v>
      </c>
      <c r="C1265" s="152" t="s">
        <v>1615</v>
      </c>
      <c r="D1265" s="153" t="s">
        <v>1578</v>
      </c>
      <c r="E1265" s="153" t="s">
        <v>1579</v>
      </c>
      <c r="F1265" s="153" t="s">
        <v>1580</v>
      </c>
      <c r="G1265" s="153" t="s">
        <v>1581</v>
      </c>
      <c r="H1265" s="153" t="s">
        <v>1582</v>
      </c>
      <c r="I1265" s="152" t="s">
        <v>153</v>
      </c>
      <c r="J1265" s="159">
        <v>5000</v>
      </c>
      <c r="K1265" s="152">
        <v>2</v>
      </c>
    </row>
    <row r="1266" ht="21.95" customHeight="1" spans="1:11">
      <c r="A1266" s="151" t="s">
        <v>1576</v>
      </c>
      <c r="B1266" s="152" t="s">
        <v>33</v>
      </c>
      <c r="C1266" s="152" t="s">
        <v>1616</v>
      </c>
      <c r="D1266" s="153" t="s">
        <v>1578</v>
      </c>
      <c r="E1266" s="153" t="s">
        <v>1579</v>
      </c>
      <c r="F1266" s="153" t="s">
        <v>1580</v>
      </c>
      <c r="G1266" s="153" t="s">
        <v>1581</v>
      </c>
      <c r="H1266" s="153" t="s">
        <v>1582</v>
      </c>
      <c r="I1266" s="152" t="s">
        <v>153</v>
      </c>
      <c r="J1266" s="159">
        <v>5000</v>
      </c>
      <c r="K1266" s="152">
        <v>2</v>
      </c>
    </row>
    <row r="1267" ht="21.95" customHeight="1" spans="1:11">
      <c r="A1267" s="151" t="s">
        <v>1576</v>
      </c>
      <c r="B1267" s="152" t="s">
        <v>33</v>
      </c>
      <c r="C1267" s="152" t="s">
        <v>1617</v>
      </c>
      <c r="D1267" s="153" t="s">
        <v>1578</v>
      </c>
      <c r="E1267" s="153" t="s">
        <v>1579</v>
      </c>
      <c r="F1267" s="153" t="s">
        <v>1580</v>
      </c>
      <c r="G1267" s="153" t="s">
        <v>1581</v>
      </c>
      <c r="H1267" s="153" t="s">
        <v>1582</v>
      </c>
      <c r="I1267" s="152" t="s">
        <v>153</v>
      </c>
      <c r="J1267" s="159">
        <v>5000</v>
      </c>
      <c r="K1267" s="152">
        <v>2</v>
      </c>
    </row>
    <row r="1268" ht="21.95" customHeight="1" spans="1:11">
      <c r="A1268" s="151" t="s">
        <v>1576</v>
      </c>
      <c r="B1268" s="152" t="s">
        <v>33</v>
      </c>
      <c r="C1268" s="152" t="s">
        <v>1577</v>
      </c>
      <c r="D1268" s="153" t="s">
        <v>1618</v>
      </c>
      <c r="E1268" s="153" t="s">
        <v>274</v>
      </c>
      <c r="F1268" s="153" t="s">
        <v>1619</v>
      </c>
      <c r="G1268" s="153" t="s">
        <v>274</v>
      </c>
      <c r="H1268" s="153" t="s">
        <v>274</v>
      </c>
      <c r="I1268" s="152" t="s">
        <v>153</v>
      </c>
      <c r="J1268" s="159">
        <v>80000</v>
      </c>
      <c r="K1268" s="152">
        <v>5</v>
      </c>
    </row>
    <row r="1269" ht="21.95" customHeight="1" spans="1:11">
      <c r="A1269" s="151" t="s">
        <v>1576</v>
      </c>
      <c r="B1269" s="152" t="s">
        <v>33</v>
      </c>
      <c r="C1269" s="152" t="s">
        <v>1583</v>
      </c>
      <c r="D1269" s="153" t="s">
        <v>1618</v>
      </c>
      <c r="E1269" s="153" t="s">
        <v>274</v>
      </c>
      <c r="F1269" s="153" t="s">
        <v>1619</v>
      </c>
      <c r="G1269" s="153" t="s">
        <v>274</v>
      </c>
      <c r="H1269" s="153" t="s">
        <v>274</v>
      </c>
      <c r="I1269" s="152" t="s">
        <v>153</v>
      </c>
      <c r="J1269" s="159">
        <v>20000</v>
      </c>
      <c r="K1269" s="152">
        <v>5</v>
      </c>
    </row>
    <row r="1270" ht="21.95" customHeight="1" spans="1:11">
      <c r="A1270" s="151" t="s">
        <v>1576</v>
      </c>
      <c r="B1270" s="152" t="s">
        <v>33</v>
      </c>
      <c r="C1270" s="152" t="s">
        <v>1584</v>
      </c>
      <c r="D1270" s="153" t="s">
        <v>1618</v>
      </c>
      <c r="E1270" s="153" t="s">
        <v>274</v>
      </c>
      <c r="F1270" s="153" t="s">
        <v>1619</v>
      </c>
      <c r="G1270" s="153" t="s">
        <v>274</v>
      </c>
      <c r="H1270" s="153" t="s">
        <v>274</v>
      </c>
      <c r="I1270" s="152" t="s">
        <v>153</v>
      </c>
      <c r="J1270" s="159">
        <v>7500</v>
      </c>
      <c r="K1270" s="152">
        <v>5</v>
      </c>
    </row>
    <row r="1271" ht="21.95" customHeight="1" spans="1:11">
      <c r="A1271" s="151" t="s">
        <v>1576</v>
      </c>
      <c r="B1271" s="152" t="s">
        <v>33</v>
      </c>
      <c r="C1271" s="152" t="s">
        <v>1585</v>
      </c>
      <c r="D1271" s="153" t="s">
        <v>1618</v>
      </c>
      <c r="E1271" s="153" t="s">
        <v>274</v>
      </c>
      <c r="F1271" s="153" t="s">
        <v>1619</v>
      </c>
      <c r="G1271" s="153" t="s">
        <v>274</v>
      </c>
      <c r="H1271" s="153" t="s">
        <v>274</v>
      </c>
      <c r="I1271" s="152" t="s">
        <v>153</v>
      </c>
      <c r="J1271" s="159">
        <v>7500</v>
      </c>
      <c r="K1271" s="152">
        <v>5</v>
      </c>
    </row>
    <row r="1272" ht="21.95" customHeight="1" spans="1:11">
      <c r="A1272" s="151" t="s">
        <v>1576</v>
      </c>
      <c r="B1272" s="152" t="s">
        <v>33</v>
      </c>
      <c r="C1272" s="152" t="s">
        <v>1586</v>
      </c>
      <c r="D1272" s="153" t="s">
        <v>1618</v>
      </c>
      <c r="E1272" s="153" t="s">
        <v>274</v>
      </c>
      <c r="F1272" s="153" t="s">
        <v>1619</v>
      </c>
      <c r="G1272" s="153" t="s">
        <v>274</v>
      </c>
      <c r="H1272" s="153" t="s">
        <v>274</v>
      </c>
      <c r="I1272" s="152" t="s">
        <v>153</v>
      </c>
      <c r="J1272" s="159">
        <v>7500</v>
      </c>
      <c r="K1272" s="152">
        <v>5</v>
      </c>
    </row>
    <row r="1273" ht="21.95" customHeight="1" spans="1:11">
      <c r="A1273" s="151" t="s">
        <v>1576</v>
      </c>
      <c r="B1273" s="152" t="s">
        <v>33</v>
      </c>
      <c r="C1273" s="152" t="s">
        <v>1587</v>
      </c>
      <c r="D1273" s="153" t="s">
        <v>1618</v>
      </c>
      <c r="E1273" s="153" t="s">
        <v>274</v>
      </c>
      <c r="F1273" s="153" t="s">
        <v>1619</v>
      </c>
      <c r="G1273" s="153" t="s">
        <v>274</v>
      </c>
      <c r="H1273" s="153" t="s">
        <v>274</v>
      </c>
      <c r="I1273" s="152" t="s">
        <v>153</v>
      </c>
      <c r="J1273" s="159">
        <v>7500</v>
      </c>
      <c r="K1273" s="152">
        <v>5</v>
      </c>
    </row>
    <row r="1274" ht="21.95" customHeight="1" spans="1:11">
      <c r="A1274" s="151" t="s">
        <v>1576</v>
      </c>
      <c r="B1274" s="152" t="s">
        <v>33</v>
      </c>
      <c r="C1274" s="152" t="s">
        <v>1588</v>
      </c>
      <c r="D1274" s="153" t="s">
        <v>1618</v>
      </c>
      <c r="E1274" s="153" t="s">
        <v>274</v>
      </c>
      <c r="F1274" s="153" t="s">
        <v>1619</v>
      </c>
      <c r="G1274" s="153" t="s">
        <v>274</v>
      </c>
      <c r="H1274" s="153" t="s">
        <v>274</v>
      </c>
      <c r="I1274" s="152" t="s">
        <v>153</v>
      </c>
      <c r="J1274" s="159">
        <v>7500</v>
      </c>
      <c r="K1274" s="152">
        <v>5</v>
      </c>
    </row>
    <row r="1275" ht="21.95" customHeight="1" spans="1:11">
      <c r="A1275" s="151" t="s">
        <v>1576</v>
      </c>
      <c r="B1275" s="152" t="s">
        <v>33</v>
      </c>
      <c r="C1275" s="152" t="s">
        <v>1589</v>
      </c>
      <c r="D1275" s="153" t="s">
        <v>1618</v>
      </c>
      <c r="E1275" s="153" t="s">
        <v>274</v>
      </c>
      <c r="F1275" s="153" t="s">
        <v>1619</v>
      </c>
      <c r="G1275" s="153" t="s">
        <v>274</v>
      </c>
      <c r="H1275" s="153" t="s">
        <v>274</v>
      </c>
      <c r="I1275" s="152" t="s">
        <v>153</v>
      </c>
      <c r="J1275" s="159">
        <v>7500</v>
      </c>
      <c r="K1275" s="152">
        <v>5</v>
      </c>
    </row>
    <row r="1276" ht="21.95" customHeight="1" spans="1:11">
      <c r="A1276" s="151" t="s">
        <v>1576</v>
      </c>
      <c r="B1276" s="152" t="s">
        <v>33</v>
      </c>
      <c r="C1276" s="152" t="s">
        <v>1590</v>
      </c>
      <c r="D1276" s="153" t="s">
        <v>1618</v>
      </c>
      <c r="E1276" s="153" t="s">
        <v>274</v>
      </c>
      <c r="F1276" s="153" t="s">
        <v>1619</v>
      </c>
      <c r="G1276" s="153" t="s">
        <v>274</v>
      </c>
      <c r="H1276" s="153" t="s">
        <v>274</v>
      </c>
      <c r="I1276" s="152" t="s">
        <v>153</v>
      </c>
      <c r="J1276" s="159">
        <v>7500</v>
      </c>
      <c r="K1276" s="152">
        <v>5</v>
      </c>
    </row>
    <row r="1277" ht="21.95" customHeight="1" spans="1:11">
      <c r="A1277" s="151" t="s">
        <v>1576</v>
      </c>
      <c r="B1277" s="152" t="s">
        <v>33</v>
      </c>
      <c r="C1277" s="152" t="s">
        <v>1591</v>
      </c>
      <c r="D1277" s="153" t="s">
        <v>1618</v>
      </c>
      <c r="E1277" s="153" t="s">
        <v>274</v>
      </c>
      <c r="F1277" s="153" t="s">
        <v>1619</v>
      </c>
      <c r="G1277" s="153" t="s">
        <v>274</v>
      </c>
      <c r="H1277" s="153" t="s">
        <v>274</v>
      </c>
      <c r="I1277" s="152" t="s">
        <v>153</v>
      </c>
      <c r="J1277" s="159">
        <v>7500</v>
      </c>
      <c r="K1277" s="152">
        <v>5</v>
      </c>
    </row>
    <row r="1278" ht="21.95" customHeight="1" spans="1:11">
      <c r="A1278" s="151" t="s">
        <v>1576</v>
      </c>
      <c r="B1278" s="152" t="s">
        <v>33</v>
      </c>
      <c r="C1278" s="152" t="s">
        <v>1592</v>
      </c>
      <c r="D1278" s="153" t="s">
        <v>1618</v>
      </c>
      <c r="E1278" s="153" t="s">
        <v>274</v>
      </c>
      <c r="F1278" s="153" t="s">
        <v>1619</v>
      </c>
      <c r="G1278" s="153" t="s">
        <v>274</v>
      </c>
      <c r="H1278" s="153" t="s">
        <v>274</v>
      </c>
      <c r="I1278" s="152" t="s">
        <v>153</v>
      </c>
      <c r="J1278" s="159">
        <v>7500</v>
      </c>
      <c r="K1278" s="152">
        <v>5</v>
      </c>
    </row>
    <row r="1279" ht="21.95" customHeight="1" spans="1:11">
      <c r="A1279" s="151" t="s">
        <v>1576</v>
      </c>
      <c r="B1279" s="152" t="s">
        <v>33</v>
      </c>
      <c r="C1279" s="152" t="s">
        <v>1593</v>
      </c>
      <c r="D1279" s="153" t="s">
        <v>1618</v>
      </c>
      <c r="E1279" s="153" t="s">
        <v>274</v>
      </c>
      <c r="F1279" s="153" t="s">
        <v>1619</v>
      </c>
      <c r="G1279" s="153" t="s">
        <v>274</v>
      </c>
      <c r="H1279" s="153" t="s">
        <v>274</v>
      </c>
      <c r="I1279" s="152" t="s">
        <v>153</v>
      </c>
      <c r="J1279" s="159">
        <v>7500</v>
      </c>
      <c r="K1279" s="152">
        <v>5</v>
      </c>
    </row>
    <row r="1280" ht="21.95" customHeight="1" spans="1:11">
      <c r="A1280" s="151" t="s">
        <v>1576</v>
      </c>
      <c r="B1280" s="152" t="s">
        <v>33</v>
      </c>
      <c r="C1280" s="152" t="s">
        <v>1594</v>
      </c>
      <c r="D1280" s="153" t="s">
        <v>1618</v>
      </c>
      <c r="E1280" s="153" t="s">
        <v>274</v>
      </c>
      <c r="F1280" s="153" t="s">
        <v>1619</v>
      </c>
      <c r="G1280" s="153" t="s">
        <v>274</v>
      </c>
      <c r="H1280" s="153" t="s">
        <v>274</v>
      </c>
      <c r="I1280" s="152" t="s">
        <v>153</v>
      </c>
      <c r="J1280" s="159">
        <v>6000</v>
      </c>
      <c r="K1280" s="152">
        <v>5</v>
      </c>
    </row>
    <row r="1281" ht="21.95" customHeight="1" spans="1:11">
      <c r="A1281" s="151" t="s">
        <v>1576</v>
      </c>
      <c r="B1281" s="152" t="s">
        <v>33</v>
      </c>
      <c r="C1281" s="152" t="s">
        <v>1595</v>
      </c>
      <c r="D1281" s="153" t="s">
        <v>1618</v>
      </c>
      <c r="E1281" s="153" t="s">
        <v>274</v>
      </c>
      <c r="F1281" s="153" t="s">
        <v>1619</v>
      </c>
      <c r="G1281" s="153" t="s">
        <v>274</v>
      </c>
      <c r="H1281" s="153" t="s">
        <v>274</v>
      </c>
      <c r="I1281" s="152" t="s">
        <v>153</v>
      </c>
      <c r="J1281" s="159">
        <v>6000</v>
      </c>
      <c r="K1281" s="152">
        <v>5</v>
      </c>
    </row>
    <row r="1282" ht="21.95" customHeight="1" spans="1:11">
      <c r="A1282" s="151" t="s">
        <v>1576</v>
      </c>
      <c r="B1282" s="152" t="s">
        <v>33</v>
      </c>
      <c r="C1282" s="152" t="s">
        <v>1596</v>
      </c>
      <c r="D1282" s="153" t="s">
        <v>1618</v>
      </c>
      <c r="E1282" s="153" t="s">
        <v>274</v>
      </c>
      <c r="F1282" s="153" t="s">
        <v>1619</v>
      </c>
      <c r="G1282" s="153" t="s">
        <v>274</v>
      </c>
      <c r="H1282" s="153" t="s">
        <v>274</v>
      </c>
      <c r="I1282" s="152" t="s">
        <v>153</v>
      </c>
      <c r="J1282" s="159">
        <v>6000</v>
      </c>
      <c r="K1282" s="152">
        <v>5</v>
      </c>
    </row>
    <row r="1283" ht="21.95" customHeight="1" spans="1:11">
      <c r="A1283" s="151" t="s">
        <v>1576</v>
      </c>
      <c r="B1283" s="152" t="s">
        <v>33</v>
      </c>
      <c r="C1283" s="152" t="s">
        <v>1597</v>
      </c>
      <c r="D1283" s="153" t="s">
        <v>1618</v>
      </c>
      <c r="E1283" s="153" t="s">
        <v>274</v>
      </c>
      <c r="F1283" s="153" t="s">
        <v>1619</v>
      </c>
      <c r="G1283" s="153" t="s">
        <v>274</v>
      </c>
      <c r="H1283" s="153" t="s">
        <v>274</v>
      </c>
      <c r="I1283" s="152" t="s">
        <v>153</v>
      </c>
      <c r="J1283" s="159">
        <v>6000</v>
      </c>
      <c r="K1283" s="152">
        <v>5</v>
      </c>
    </row>
    <row r="1284" ht="21.95" customHeight="1" spans="1:11">
      <c r="A1284" s="151" t="s">
        <v>1576</v>
      </c>
      <c r="B1284" s="152" t="s">
        <v>33</v>
      </c>
      <c r="C1284" s="152" t="s">
        <v>1598</v>
      </c>
      <c r="D1284" s="153" t="s">
        <v>1618</v>
      </c>
      <c r="E1284" s="153" t="s">
        <v>274</v>
      </c>
      <c r="F1284" s="153" t="s">
        <v>1619</v>
      </c>
      <c r="G1284" s="153" t="s">
        <v>274</v>
      </c>
      <c r="H1284" s="153" t="s">
        <v>274</v>
      </c>
      <c r="I1284" s="152" t="s">
        <v>153</v>
      </c>
      <c r="J1284" s="159">
        <v>6000</v>
      </c>
      <c r="K1284" s="152">
        <v>5</v>
      </c>
    </row>
    <row r="1285" ht="21.95" customHeight="1" spans="1:11">
      <c r="A1285" s="151" t="s">
        <v>1576</v>
      </c>
      <c r="B1285" s="152" t="s">
        <v>33</v>
      </c>
      <c r="C1285" s="152" t="s">
        <v>1599</v>
      </c>
      <c r="D1285" s="153" t="s">
        <v>1618</v>
      </c>
      <c r="E1285" s="153" t="s">
        <v>274</v>
      </c>
      <c r="F1285" s="153" t="s">
        <v>1619</v>
      </c>
      <c r="G1285" s="153" t="s">
        <v>274</v>
      </c>
      <c r="H1285" s="153" t="s">
        <v>274</v>
      </c>
      <c r="I1285" s="152" t="s">
        <v>153</v>
      </c>
      <c r="J1285" s="159">
        <v>6000</v>
      </c>
      <c r="K1285" s="152">
        <v>5</v>
      </c>
    </row>
    <row r="1286" ht="21.95" customHeight="1" spans="1:11">
      <c r="A1286" s="151" t="s">
        <v>1576</v>
      </c>
      <c r="B1286" s="152" t="s">
        <v>33</v>
      </c>
      <c r="C1286" s="152" t="s">
        <v>1600</v>
      </c>
      <c r="D1286" s="153" t="s">
        <v>1618</v>
      </c>
      <c r="E1286" s="153" t="s">
        <v>274</v>
      </c>
      <c r="F1286" s="153" t="s">
        <v>1619</v>
      </c>
      <c r="G1286" s="153" t="s">
        <v>274</v>
      </c>
      <c r="H1286" s="153" t="s">
        <v>274</v>
      </c>
      <c r="I1286" s="152" t="s">
        <v>153</v>
      </c>
      <c r="J1286" s="159">
        <v>6000</v>
      </c>
      <c r="K1286" s="152">
        <v>5</v>
      </c>
    </row>
    <row r="1287" ht="21.95" customHeight="1" spans="1:11">
      <c r="A1287" s="151" t="s">
        <v>1576</v>
      </c>
      <c r="B1287" s="152" t="s">
        <v>33</v>
      </c>
      <c r="C1287" s="152" t="s">
        <v>1601</v>
      </c>
      <c r="D1287" s="153" t="s">
        <v>1618</v>
      </c>
      <c r="E1287" s="153" t="s">
        <v>274</v>
      </c>
      <c r="F1287" s="153" t="s">
        <v>1619</v>
      </c>
      <c r="G1287" s="153" t="s">
        <v>274</v>
      </c>
      <c r="H1287" s="153" t="s">
        <v>274</v>
      </c>
      <c r="I1287" s="152" t="s">
        <v>153</v>
      </c>
      <c r="J1287" s="159">
        <v>6000</v>
      </c>
      <c r="K1287" s="152">
        <v>5</v>
      </c>
    </row>
    <row r="1288" ht="21.95" customHeight="1" spans="1:11">
      <c r="A1288" s="151" t="s">
        <v>1576</v>
      </c>
      <c r="B1288" s="152" t="s">
        <v>33</v>
      </c>
      <c r="C1288" s="152" t="s">
        <v>1602</v>
      </c>
      <c r="D1288" s="153" t="s">
        <v>1618</v>
      </c>
      <c r="E1288" s="153" t="s">
        <v>274</v>
      </c>
      <c r="F1288" s="153" t="s">
        <v>1619</v>
      </c>
      <c r="G1288" s="153" t="s">
        <v>274</v>
      </c>
      <c r="H1288" s="153" t="s">
        <v>274</v>
      </c>
      <c r="I1288" s="152" t="s">
        <v>153</v>
      </c>
      <c r="J1288" s="159">
        <v>6000</v>
      </c>
      <c r="K1288" s="152">
        <v>5</v>
      </c>
    </row>
    <row r="1289" ht="21.95" customHeight="1" spans="1:11">
      <c r="A1289" s="151" t="s">
        <v>1576</v>
      </c>
      <c r="B1289" s="152" t="s">
        <v>33</v>
      </c>
      <c r="C1289" s="152" t="s">
        <v>1603</v>
      </c>
      <c r="D1289" s="153" t="s">
        <v>1618</v>
      </c>
      <c r="E1289" s="153" t="s">
        <v>274</v>
      </c>
      <c r="F1289" s="153" t="s">
        <v>1619</v>
      </c>
      <c r="G1289" s="153" t="s">
        <v>274</v>
      </c>
      <c r="H1289" s="153" t="s">
        <v>274</v>
      </c>
      <c r="I1289" s="152" t="s">
        <v>153</v>
      </c>
      <c r="J1289" s="159">
        <v>6000</v>
      </c>
      <c r="K1289" s="152">
        <v>5</v>
      </c>
    </row>
    <row r="1290" ht="21.95" customHeight="1" spans="1:11">
      <c r="A1290" s="151" t="s">
        <v>1576</v>
      </c>
      <c r="B1290" s="152" t="s">
        <v>33</v>
      </c>
      <c r="C1290" s="152" t="s">
        <v>1604</v>
      </c>
      <c r="D1290" s="153" t="s">
        <v>1618</v>
      </c>
      <c r="E1290" s="153" t="s">
        <v>274</v>
      </c>
      <c r="F1290" s="153" t="s">
        <v>1619</v>
      </c>
      <c r="G1290" s="153" t="s">
        <v>274</v>
      </c>
      <c r="H1290" s="153" t="s">
        <v>274</v>
      </c>
      <c r="I1290" s="152" t="s">
        <v>153</v>
      </c>
      <c r="J1290" s="159">
        <v>6000</v>
      </c>
      <c r="K1290" s="152">
        <v>5</v>
      </c>
    </row>
    <row r="1291" ht="21.95" customHeight="1" spans="1:11">
      <c r="A1291" s="151" t="s">
        <v>1576</v>
      </c>
      <c r="B1291" s="152" t="s">
        <v>33</v>
      </c>
      <c r="C1291" s="152" t="s">
        <v>1605</v>
      </c>
      <c r="D1291" s="153" t="s">
        <v>1618</v>
      </c>
      <c r="E1291" s="153" t="s">
        <v>274</v>
      </c>
      <c r="F1291" s="153" t="s">
        <v>1619</v>
      </c>
      <c r="G1291" s="153" t="s">
        <v>274</v>
      </c>
      <c r="H1291" s="153" t="s">
        <v>274</v>
      </c>
      <c r="I1291" s="152" t="s">
        <v>153</v>
      </c>
      <c r="J1291" s="159">
        <v>3500</v>
      </c>
      <c r="K1291" s="152">
        <v>5</v>
      </c>
    </row>
    <row r="1292" ht="21.95" customHeight="1" spans="1:11">
      <c r="A1292" s="151" t="s">
        <v>1576</v>
      </c>
      <c r="B1292" s="152" t="s">
        <v>33</v>
      </c>
      <c r="C1292" s="152" t="s">
        <v>1606</v>
      </c>
      <c r="D1292" s="153" t="s">
        <v>1618</v>
      </c>
      <c r="E1292" s="153" t="s">
        <v>274</v>
      </c>
      <c r="F1292" s="153" t="s">
        <v>1619</v>
      </c>
      <c r="G1292" s="153" t="s">
        <v>274</v>
      </c>
      <c r="H1292" s="153" t="s">
        <v>274</v>
      </c>
      <c r="I1292" s="152" t="s">
        <v>153</v>
      </c>
      <c r="J1292" s="159">
        <v>3500</v>
      </c>
      <c r="K1292" s="152">
        <v>5</v>
      </c>
    </row>
    <row r="1293" ht="21.95" customHeight="1" spans="1:11">
      <c r="A1293" s="151" t="s">
        <v>1576</v>
      </c>
      <c r="B1293" s="152" t="s">
        <v>33</v>
      </c>
      <c r="C1293" s="152" t="s">
        <v>1607</v>
      </c>
      <c r="D1293" s="153" t="s">
        <v>1618</v>
      </c>
      <c r="E1293" s="153" t="s">
        <v>274</v>
      </c>
      <c r="F1293" s="153" t="s">
        <v>1619</v>
      </c>
      <c r="G1293" s="153" t="s">
        <v>274</v>
      </c>
      <c r="H1293" s="153" t="s">
        <v>274</v>
      </c>
      <c r="I1293" s="152" t="s">
        <v>153</v>
      </c>
      <c r="J1293" s="159">
        <v>3500</v>
      </c>
      <c r="K1293" s="152">
        <v>5</v>
      </c>
    </row>
    <row r="1294" ht="21.95" customHeight="1" spans="1:11">
      <c r="A1294" s="151" t="s">
        <v>1576</v>
      </c>
      <c r="B1294" s="152" t="s">
        <v>33</v>
      </c>
      <c r="C1294" s="152" t="s">
        <v>1608</v>
      </c>
      <c r="D1294" s="153" t="s">
        <v>1618</v>
      </c>
      <c r="E1294" s="153" t="s">
        <v>274</v>
      </c>
      <c r="F1294" s="153" t="s">
        <v>1619</v>
      </c>
      <c r="G1294" s="153" t="s">
        <v>274</v>
      </c>
      <c r="H1294" s="153" t="s">
        <v>274</v>
      </c>
      <c r="I1294" s="152" t="s">
        <v>153</v>
      </c>
      <c r="J1294" s="159">
        <v>3500</v>
      </c>
      <c r="K1294" s="152">
        <v>5</v>
      </c>
    </row>
    <row r="1295" ht="21.95" customHeight="1" spans="1:11">
      <c r="A1295" s="151" t="s">
        <v>1576</v>
      </c>
      <c r="B1295" s="152" t="s">
        <v>33</v>
      </c>
      <c r="C1295" s="152" t="s">
        <v>1609</v>
      </c>
      <c r="D1295" s="153" t="s">
        <v>1618</v>
      </c>
      <c r="E1295" s="153" t="s">
        <v>274</v>
      </c>
      <c r="F1295" s="153" t="s">
        <v>1619</v>
      </c>
      <c r="G1295" s="153" t="s">
        <v>274</v>
      </c>
      <c r="H1295" s="153" t="s">
        <v>274</v>
      </c>
      <c r="I1295" s="152" t="s">
        <v>153</v>
      </c>
      <c r="J1295" s="159">
        <v>3500</v>
      </c>
      <c r="K1295" s="152">
        <v>5</v>
      </c>
    </row>
    <row r="1296" ht="21.95" customHeight="1" spans="1:11">
      <c r="A1296" s="151" t="s">
        <v>1576</v>
      </c>
      <c r="B1296" s="152" t="s">
        <v>33</v>
      </c>
      <c r="C1296" s="152" t="s">
        <v>1610</v>
      </c>
      <c r="D1296" s="153" t="s">
        <v>1618</v>
      </c>
      <c r="E1296" s="153" t="s">
        <v>274</v>
      </c>
      <c r="F1296" s="153" t="s">
        <v>1619</v>
      </c>
      <c r="G1296" s="153" t="s">
        <v>274</v>
      </c>
      <c r="H1296" s="153" t="s">
        <v>274</v>
      </c>
      <c r="I1296" s="152" t="s">
        <v>153</v>
      </c>
      <c r="J1296" s="159">
        <v>3500</v>
      </c>
      <c r="K1296" s="152">
        <v>5</v>
      </c>
    </row>
    <row r="1297" ht="21.95" customHeight="1" spans="1:11">
      <c r="A1297" s="151" t="s">
        <v>1576</v>
      </c>
      <c r="B1297" s="152" t="s">
        <v>33</v>
      </c>
      <c r="C1297" s="152" t="s">
        <v>1611</v>
      </c>
      <c r="D1297" s="153" t="s">
        <v>1618</v>
      </c>
      <c r="E1297" s="153" t="s">
        <v>274</v>
      </c>
      <c r="F1297" s="153" t="s">
        <v>1619</v>
      </c>
      <c r="G1297" s="153" t="s">
        <v>274</v>
      </c>
      <c r="H1297" s="153" t="s">
        <v>274</v>
      </c>
      <c r="I1297" s="152" t="s">
        <v>153</v>
      </c>
      <c r="J1297" s="159">
        <v>3500</v>
      </c>
      <c r="K1297" s="152">
        <v>5</v>
      </c>
    </row>
    <row r="1298" ht="21.95" customHeight="1" spans="1:11">
      <c r="A1298" s="151" t="s">
        <v>1576</v>
      </c>
      <c r="B1298" s="152" t="s">
        <v>33</v>
      </c>
      <c r="C1298" s="152" t="s">
        <v>1612</v>
      </c>
      <c r="D1298" s="153" t="s">
        <v>1618</v>
      </c>
      <c r="E1298" s="153" t="s">
        <v>274</v>
      </c>
      <c r="F1298" s="153" t="s">
        <v>1619</v>
      </c>
      <c r="G1298" s="153" t="s">
        <v>274</v>
      </c>
      <c r="H1298" s="153" t="s">
        <v>274</v>
      </c>
      <c r="I1298" s="152" t="s">
        <v>153</v>
      </c>
      <c r="J1298" s="159">
        <v>3500</v>
      </c>
      <c r="K1298" s="152">
        <v>5</v>
      </c>
    </row>
    <row r="1299" ht="21.95" customHeight="1" spans="1:11">
      <c r="A1299" s="151" t="s">
        <v>1576</v>
      </c>
      <c r="B1299" s="152" t="s">
        <v>33</v>
      </c>
      <c r="C1299" s="152" t="s">
        <v>1613</v>
      </c>
      <c r="D1299" s="153" t="s">
        <v>1618</v>
      </c>
      <c r="E1299" s="153" t="s">
        <v>274</v>
      </c>
      <c r="F1299" s="153" t="s">
        <v>1619</v>
      </c>
      <c r="G1299" s="153" t="s">
        <v>274</v>
      </c>
      <c r="H1299" s="153" t="s">
        <v>274</v>
      </c>
      <c r="I1299" s="152" t="s">
        <v>153</v>
      </c>
      <c r="J1299" s="159">
        <v>3500</v>
      </c>
      <c r="K1299" s="152">
        <v>5</v>
      </c>
    </row>
    <row r="1300" ht="21.95" customHeight="1" spans="1:11">
      <c r="A1300" s="151" t="s">
        <v>1576</v>
      </c>
      <c r="B1300" s="152" t="s">
        <v>33</v>
      </c>
      <c r="C1300" s="152" t="s">
        <v>1614</v>
      </c>
      <c r="D1300" s="153" t="s">
        <v>1618</v>
      </c>
      <c r="E1300" s="153" t="s">
        <v>274</v>
      </c>
      <c r="F1300" s="153" t="s">
        <v>1619</v>
      </c>
      <c r="G1300" s="153" t="s">
        <v>274</v>
      </c>
      <c r="H1300" s="153" t="s">
        <v>274</v>
      </c>
      <c r="I1300" s="152" t="s">
        <v>153</v>
      </c>
      <c r="J1300" s="159">
        <v>3500</v>
      </c>
      <c r="K1300" s="152">
        <v>5</v>
      </c>
    </row>
    <row r="1301" ht="21.95" customHeight="1" spans="1:11">
      <c r="A1301" s="151" t="s">
        <v>1576</v>
      </c>
      <c r="B1301" s="152" t="s">
        <v>33</v>
      </c>
      <c r="C1301" s="152" t="s">
        <v>1615</v>
      </c>
      <c r="D1301" s="153" t="s">
        <v>1618</v>
      </c>
      <c r="E1301" s="153" t="s">
        <v>274</v>
      </c>
      <c r="F1301" s="153" t="s">
        <v>1619</v>
      </c>
      <c r="G1301" s="153" t="s">
        <v>274</v>
      </c>
      <c r="H1301" s="153" t="s">
        <v>274</v>
      </c>
      <c r="I1301" s="152" t="s">
        <v>153</v>
      </c>
      <c r="J1301" s="159">
        <v>3500</v>
      </c>
      <c r="K1301" s="152">
        <v>5</v>
      </c>
    </row>
    <row r="1302" ht="21.95" customHeight="1" spans="1:11">
      <c r="A1302" s="151" t="s">
        <v>1576</v>
      </c>
      <c r="B1302" s="152" t="s">
        <v>33</v>
      </c>
      <c r="C1302" s="152" t="s">
        <v>1616</v>
      </c>
      <c r="D1302" s="153" t="s">
        <v>1618</v>
      </c>
      <c r="E1302" s="153" t="s">
        <v>274</v>
      </c>
      <c r="F1302" s="153" t="s">
        <v>1619</v>
      </c>
      <c r="G1302" s="153" t="s">
        <v>274</v>
      </c>
      <c r="H1302" s="153" t="s">
        <v>274</v>
      </c>
      <c r="I1302" s="152" t="s">
        <v>153</v>
      </c>
      <c r="J1302" s="159">
        <v>3500</v>
      </c>
      <c r="K1302" s="152">
        <v>5</v>
      </c>
    </row>
    <row r="1303" ht="21.95" customHeight="1" spans="1:11">
      <c r="A1303" s="151" t="s">
        <v>1576</v>
      </c>
      <c r="B1303" s="152" t="s">
        <v>33</v>
      </c>
      <c r="C1303" s="152" t="s">
        <v>1617</v>
      </c>
      <c r="D1303" s="153" t="s">
        <v>1618</v>
      </c>
      <c r="E1303" s="153" t="s">
        <v>274</v>
      </c>
      <c r="F1303" s="153" t="s">
        <v>1619</v>
      </c>
      <c r="G1303" s="153" t="s">
        <v>274</v>
      </c>
      <c r="H1303" s="153" t="s">
        <v>274</v>
      </c>
      <c r="I1303" s="152" t="s">
        <v>153</v>
      </c>
      <c r="J1303" s="159">
        <v>3500</v>
      </c>
      <c r="K1303" s="152">
        <v>5</v>
      </c>
    </row>
    <row r="1304" ht="21.95" customHeight="1" spans="1:11">
      <c r="A1304" s="147" t="s">
        <v>1620</v>
      </c>
      <c r="B1304" s="146"/>
      <c r="C1304" s="146"/>
      <c r="D1304" s="160"/>
      <c r="J1304" s="160"/>
      <c r="K1304" s="146"/>
    </row>
    <row r="1305" ht="21.95" customHeight="1" spans="1:11">
      <c r="A1305" s="161" t="s">
        <v>5</v>
      </c>
      <c r="B1305" s="150" t="s">
        <v>6</v>
      </c>
      <c r="C1305" s="150" t="s">
        <v>1095</v>
      </c>
      <c r="D1305" s="150" t="s">
        <v>9</v>
      </c>
      <c r="E1305" s="150" t="s">
        <v>10</v>
      </c>
      <c r="F1305" s="150" t="s">
        <v>11</v>
      </c>
      <c r="G1305" s="150" t="s">
        <v>12</v>
      </c>
      <c r="H1305" s="150" t="s">
        <v>13</v>
      </c>
      <c r="I1305" s="150" t="s">
        <v>14</v>
      </c>
      <c r="J1305" s="150" t="s">
        <v>15</v>
      </c>
      <c r="K1305" s="150" t="s">
        <v>16</v>
      </c>
    </row>
    <row r="1306" ht="21.95" customHeight="1" spans="1:11">
      <c r="A1306" s="181" t="s">
        <v>1621</v>
      </c>
      <c r="B1306" s="152" t="s">
        <v>33</v>
      </c>
      <c r="C1306" s="152" t="s">
        <v>42</v>
      </c>
      <c r="D1306" s="153" t="s">
        <v>40</v>
      </c>
      <c r="E1306" s="153" t="s">
        <v>1622</v>
      </c>
      <c r="F1306" s="153" t="s">
        <v>21</v>
      </c>
      <c r="G1306" s="153" t="s">
        <v>1623</v>
      </c>
      <c r="H1306" s="153" t="s">
        <v>23</v>
      </c>
      <c r="I1306" s="152" t="s">
        <v>153</v>
      </c>
      <c r="J1306" s="186">
        <v>110000</v>
      </c>
      <c r="K1306" s="152">
        <v>1</v>
      </c>
    </row>
    <row r="1307" ht="21.95" customHeight="1" spans="1:11">
      <c r="A1307" s="181" t="s">
        <v>1621</v>
      </c>
      <c r="B1307" s="152" t="s">
        <v>33</v>
      </c>
      <c r="C1307" s="152" t="s">
        <v>240</v>
      </c>
      <c r="D1307" s="153" t="s">
        <v>40</v>
      </c>
      <c r="E1307" s="153" t="s">
        <v>1622</v>
      </c>
      <c r="F1307" s="153" t="s">
        <v>21</v>
      </c>
      <c r="G1307" s="153" t="s">
        <v>1623</v>
      </c>
      <c r="H1307" s="153" t="s">
        <v>23</v>
      </c>
      <c r="I1307" s="152" t="s">
        <v>153</v>
      </c>
      <c r="J1307" s="186">
        <v>65000</v>
      </c>
      <c r="K1307" s="152">
        <v>1</v>
      </c>
    </row>
    <row r="1308" ht="21.95" customHeight="1" spans="1:11">
      <c r="A1308" s="181" t="s">
        <v>1621</v>
      </c>
      <c r="B1308" s="152" t="s">
        <v>33</v>
      </c>
      <c r="C1308" s="152" t="s">
        <v>33</v>
      </c>
      <c r="D1308" s="153" t="s">
        <v>345</v>
      </c>
      <c r="E1308" s="182" t="s">
        <v>1624</v>
      </c>
      <c r="F1308" s="153" t="s">
        <v>21</v>
      </c>
      <c r="G1308" s="153" t="s">
        <v>1625</v>
      </c>
      <c r="H1308" s="153" t="s">
        <v>23</v>
      </c>
      <c r="I1308" s="152" t="s">
        <v>153</v>
      </c>
      <c r="J1308" s="186">
        <v>30000</v>
      </c>
      <c r="K1308" s="152">
        <v>1</v>
      </c>
    </row>
    <row r="1309" ht="21.95" customHeight="1" spans="1:11">
      <c r="A1309" s="181" t="s">
        <v>1621</v>
      </c>
      <c r="B1309" s="152" t="s">
        <v>33</v>
      </c>
      <c r="C1309" s="152" t="s">
        <v>33</v>
      </c>
      <c r="D1309" s="153" t="s">
        <v>1156</v>
      </c>
      <c r="E1309" s="182" t="s">
        <v>1626</v>
      </c>
      <c r="F1309" s="153" t="s">
        <v>21</v>
      </c>
      <c r="G1309" s="153" t="s">
        <v>1627</v>
      </c>
      <c r="H1309" s="153" t="s">
        <v>23</v>
      </c>
      <c r="I1309" s="152" t="s">
        <v>153</v>
      </c>
      <c r="J1309" s="186">
        <v>7000</v>
      </c>
      <c r="K1309" s="152">
        <v>1</v>
      </c>
    </row>
    <row r="1310" ht="21.95" customHeight="1" spans="1:11">
      <c r="A1310" s="147" t="s">
        <v>1628</v>
      </c>
      <c r="B1310" s="146"/>
      <c r="C1310" s="146"/>
      <c r="D1310" s="160"/>
      <c r="J1310" s="160"/>
      <c r="K1310" s="146"/>
    </row>
    <row r="1311" ht="21.95" customHeight="1" spans="1:11">
      <c r="A1311" s="161" t="s">
        <v>5</v>
      </c>
      <c r="B1311" s="150" t="s">
        <v>6</v>
      </c>
      <c r="C1311" s="150" t="s">
        <v>1095</v>
      </c>
      <c r="D1311" s="150" t="s">
        <v>9</v>
      </c>
      <c r="E1311" s="150" t="s">
        <v>10</v>
      </c>
      <c r="F1311" s="150" t="s">
        <v>11</v>
      </c>
      <c r="G1311" s="150" t="s">
        <v>12</v>
      </c>
      <c r="H1311" s="150" t="s">
        <v>13</v>
      </c>
      <c r="I1311" s="150" t="s">
        <v>14</v>
      </c>
      <c r="J1311" s="150" t="s">
        <v>15</v>
      </c>
      <c r="K1311" s="150" t="s">
        <v>16</v>
      </c>
    </row>
    <row r="1312" ht="21.95" customHeight="1" spans="1:11">
      <c r="A1312" s="183" t="s">
        <v>1629</v>
      </c>
      <c r="B1312" s="152" t="s">
        <v>33</v>
      </c>
      <c r="C1312" s="152" t="s">
        <v>34</v>
      </c>
      <c r="D1312" s="153" t="s">
        <v>40</v>
      </c>
      <c r="E1312" s="184" t="s">
        <v>1630</v>
      </c>
      <c r="F1312" s="153" t="s">
        <v>21</v>
      </c>
      <c r="G1312" s="153" t="s">
        <v>1631</v>
      </c>
      <c r="H1312" s="153" t="s">
        <v>23</v>
      </c>
      <c r="I1312" s="152" t="s">
        <v>153</v>
      </c>
      <c r="J1312" s="187">
        <v>190000</v>
      </c>
      <c r="K1312" s="152">
        <v>1</v>
      </c>
    </row>
    <row r="1313" ht="21.95" customHeight="1" spans="1:11">
      <c r="A1313" s="183" t="s">
        <v>1629</v>
      </c>
      <c r="B1313" s="152" t="s">
        <v>33</v>
      </c>
      <c r="C1313" s="152" t="s">
        <v>380</v>
      </c>
      <c r="D1313" s="153" t="s">
        <v>40</v>
      </c>
      <c r="E1313" s="184" t="s">
        <v>1630</v>
      </c>
      <c r="F1313" s="153" t="s">
        <v>21</v>
      </c>
      <c r="G1313" s="153" t="s">
        <v>1631</v>
      </c>
      <c r="H1313" s="153" t="s">
        <v>23</v>
      </c>
      <c r="I1313" s="152" t="s">
        <v>153</v>
      </c>
      <c r="J1313" s="187">
        <v>120000</v>
      </c>
      <c r="K1313" s="152">
        <v>1</v>
      </c>
    </row>
    <row r="1314" ht="21.95" customHeight="1" spans="1:11">
      <c r="A1314" s="183" t="s">
        <v>1629</v>
      </c>
      <c r="B1314" s="152" t="s">
        <v>33</v>
      </c>
      <c r="C1314" s="152" t="s">
        <v>1632</v>
      </c>
      <c r="D1314" s="153" t="s">
        <v>267</v>
      </c>
      <c r="E1314" s="184" t="s">
        <v>1633</v>
      </c>
      <c r="F1314" s="153" t="s">
        <v>1634</v>
      </c>
      <c r="G1314" s="153" t="s">
        <v>1429</v>
      </c>
      <c r="H1314" s="153" t="s">
        <v>23</v>
      </c>
      <c r="I1314" s="152" t="s">
        <v>153</v>
      </c>
      <c r="J1314" s="187">
        <v>55000</v>
      </c>
      <c r="K1314" s="152">
        <v>1</v>
      </c>
    </row>
    <row r="1315" ht="21.95" customHeight="1" spans="1:11">
      <c r="A1315" s="183" t="s">
        <v>1629</v>
      </c>
      <c r="B1315" s="152" t="s">
        <v>33</v>
      </c>
      <c r="C1315" s="152" t="s">
        <v>1635</v>
      </c>
      <c r="D1315" s="153" t="s">
        <v>1636</v>
      </c>
      <c r="E1315" s="184" t="s">
        <v>1637</v>
      </c>
      <c r="F1315" s="153" t="s">
        <v>1638</v>
      </c>
      <c r="G1315" s="153" t="s">
        <v>1631</v>
      </c>
      <c r="H1315" s="153" t="s">
        <v>23</v>
      </c>
      <c r="I1315" s="152" t="s">
        <v>153</v>
      </c>
      <c r="J1315" s="187">
        <v>210000</v>
      </c>
      <c r="K1315" s="152">
        <v>1</v>
      </c>
    </row>
    <row r="1316" ht="21.95" customHeight="1" spans="1:11">
      <c r="A1316" s="183" t="s">
        <v>1629</v>
      </c>
      <c r="B1316" s="152" t="s">
        <v>1639</v>
      </c>
      <c r="C1316" s="152" t="s">
        <v>34</v>
      </c>
      <c r="D1316" s="153" t="s">
        <v>40</v>
      </c>
      <c r="E1316" s="184" t="s">
        <v>1640</v>
      </c>
      <c r="F1316" s="153" t="s">
        <v>21</v>
      </c>
      <c r="G1316" s="153" t="s">
        <v>1631</v>
      </c>
      <c r="H1316" s="153" t="s">
        <v>1641</v>
      </c>
      <c r="I1316" s="152" t="s">
        <v>153</v>
      </c>
      <c r="J1316" s="187">
        <v>30000</v>
      </c>
      <c r="K1316" s="152">
        <v>1</v>
      </c>
    </row>
    <row r="1317" ht="33" spans="1:11">
      <c r="A1317" s="183" t="s">
        <v>1629</v>
      </c>
      <c r="B1317" s="152" t="s">
        <v>1642</v>
      </c>
      <c r="C1317" s="152" t="s">
        <v>1643</v>
      </c>
      <c r="D1317" s="153" t="s">
        <v>383</v>
      </c>
      <c r="E1317" s="184" t="s">
        <v>1644</v>
      </c>
      <c r="F1317" s="153" t="s">
        <v>21</v>
      </c>
      <c r="G1317" s="153" t="s">
        <v>1645</v>
      </c>
      <c r="H1317" s="153" t="s">
        <v>386</v>
      </c>
      <c r="I1317" s="152" t="s">
        <v>153</v>
      </c>
      <c r="J1317" s="187" t="s">
        <v>1646</v>
      </c>
      <c r="K1317" s="152">
        <v>1</v>
      </c>
    </row>
    <row r="1318" ht="33" spans="1:11">
      <c r="A1318" s="183" t="s">
        <v>1629</v>
      </c>
      <c r="B1318" s="152" t="s">
        <v>1642</v>
      </c>
      <c r="C1318" s="152" t="s">
        <v>382</v>
      </c>
      <c r="D1318" s="153" t="s">
        <v>383</v>
      </c>
      <c r="E1318" s="184" t="s">
        <v>384</v>
      </c>
      <c r="F1318" s="153" t="s">
        <v>21</v>
      </c>
      <c r="G1318" s="153" t="s">
        <v>1647</v>
      </c>
      <c r="H1318" s="153" t="s">
        <v>386</v>
      </c>
      <c r="I1318" s="152" t="s">
        <v>153</v>
      </c>
      <c r="J1318" s="187" t="s">
        <v>1648</v>
      </c>
      <c r="K1318" s="152">
        <v>1</v>
      </c>
    </row>
    <row r="1319" ht="33" spans="1:11">
      <c r="A1319" s="183" t="s">
        <v>1629</v>
      </c>
      <c r="B1319" s="152" t="s">
        <v>1642</v>
      </c>
      <c r="C1319" s="152" t="s">
        <v>1649</v>
      </c>
      <c r="D1319" s="153" t="s">
        <v>383</v>
      </c>
      <c r="E1319" s="184" t="s">
        <v>1650</v>
      </c>
      <c r="F1319" s="153" t="s">
        <v>21</v>
      </c>
      <c r="G1319" s="153" t="s">
        <v>1651</v>
      </c>
      <c r="H1319" s="153" t="s">
        <v>386</v>
      </c>
      <c r="I1319" s="152" t="s">
        <v>153</v>
      </c>
      <c r="J1319" s="187" t="s">
        <v>387</v>
      </c>
      <c r="K1319" s="152">
        <v>1</v>
      </c>
    </row>
    <row r="1320" ht="21.95" customHeight="1" spans="1:11">
      <c r="A1320" s="147" t="s">
        <v>1652</v>
      </c>
      <c r="B1320" s="146"/>
      <c r="C1320" s="146"/>
      <c r="D1320" s="160"/>
      <c r="J1320" s="160"/>
      <c r="K1320" s="146"/>
    </row>
    <row r="1321" ht="21.95" customHeight="1" spans="1:11">
      <c r="A1321" s="149" t="s">
        <v>5</v>
      </c>
      <c r="B1321" s="150" t="s">
        <v>6</v>
      </c>
      <c r="C1321" s="150" t="s">
        <v>1095</v>
      </c>
      <c r="D1321" s="150" t="s">
        <v>9</v>
      </c>
      <c r="E1321" s="150" t="s">
        <v>10</v>
      </c>
      <c r="F1321" s="150" t="s">
        <v>11</v>
      </c>
      <c r="G1321" s="150" t="s">
        <v>12</v>
      </c>
      <c r="H1321" s="150" t="s">
        <v>13</v>
      </c>
      <c r="I1321" s="150" t="s">
        <v>14</v>
      </c>
      <c r="J1321" s="150" t="s">
        <v>15</v>
      </c>
      <c r="K1321" s="150" t="s">
        <v>16</v>
      </c>
    </row>
    <row r="1322" ht="21.95" customHeight="1" spans="1:11">
      <c r="A1322" s="151" t="s">
        <v>1653</v>
      </c>
      <c r="B1322" s="152" t="s">
        <v>33</v>
      </c>
      <c r="C1322" s="152" t="s">
        <v>157</v>
      </c>
      <c r="D1322" s="153" t="s">
        <v>40</v>
      </c>
      <c r="E1322" s="153" t="s">
        <v>1654</v>
      </c>
      <c r="F1322" s="153" t="s">
        <v>21</v>
      </c>
      <c r="G1322" s="153" t="s">
        <v>377</v>
      </c>
      <c r="H1322" s="153" t="s">
        <v>1482</v>
      </c>
      <c r="I1322" s="152" t="s">
        <v>153</v>
      </c>
      <c r="J1322" s="153">
        <v>110000</v>
      </c>
      <c r="K1322" s="152">
        <v>1</v>
      </c>
    </row>
    <row r="1323" ht="21.95" customHeight="1" spans="1:11">
      <c r="A1323" s="151" t="s">
        <v>1653</v>
      </c>
      <c r="B1323" s="152" t="s">
        <v>33</v>
      </c>
      <c r="C1323" s="152" t="s">
        <v>1156</v>
      </c>
      <c r="D1323" s="153" t="s">
        <v>1655</v>
      </c>
      <c r="E1323" s="153" t="s">
        <v>1656</v>
      </c>
      <c r="F1323" s="153" t="s">
        <v>21</v>
      </c>
      <c r="G1323" s="153" t="s">
        <v>1631</v>
      </c>
      <c r="H1323" s="153" t="s">
        <v>1482</v>
      </c>
      <c r="I1323" s="152" t="s">
        <v>153</v>
      </c>
      <c r="J1323" s="153">
        <v>28000</v>
      </c>
      <c r="K1323" s="152">
        <v>1</v>
      </c>
    </row>
    <row r="1324" ht="21.95" customHeight="1" spans="1:11">
      <c r="A1324" s="151" t="s">
        <v>1653</v>
      </c>
      <c r="B1324" s="152" t="s">
        <v>33</v>
      </c>
      <c r="C1324" s="152" t="s">
        <v>1195</v>
      </c>
      <c r="D1324" s="153" t="s">
        <v>1655</v>
      </c>
      <c r="E1324" s="153" t="s">
        <v>1657</v>
      </c>
      <c r="F1324" s="153" t="s">
        <v>21</v>
      </c>
      <c r="G1324" s="153" t="s">
        <v>1631</v>
      </c>
      <c r="H1324" s="153" t="s">
        <v>1482</v>
      </c>
      <c r="I1324" s="152" t="s">
        <v>153</v>
      </c>
      <c r="J1324" s="153">
        <v>20000</v>
      </c>
      <c r="K1324" s="152">
        <v>1</v>
      </c>
    </row>
    <row r="1325" ht="21.95" customHeight="1" spans="1:11">
      <c r="A1325" s="151" t="s">
        <v>1653</v>
      </c>
      <c r="B1325" s="152" t="s">
        <v>33</v>
      </c>
      <c r="C1325" s="152" t="s">
        <v>1213</v>
      </c>
      <c r="D1325" s="153" t="s">
        <v>391</v>
      </c>
      <c r="E1325" s="153" t="s">
        <v>274</v>
      </c>
      <c r="F1325" s="153" t="s">
        <v>1216</v>
      </c>
      <c r="G1325" s="153" t="s">
        <v>274</v>
      </c>
      <c r="H1325" s="153" t="s">
        <v>274</v>
      </c>
      <c r="I1325" s="152" t="s">
        <v>153</v>
      </c>
      <c r="J1325" s="153">
        <v>7000</v>
      </c>
      <c r="K1325" s="152">
        <v>2</v>
      </c>
    </row>
    <row r="1326" ht="21.95" customHeight="1" spans="1:11">
      <c r="A1326" s="151" t="s">
        <v>1653</v>
      </c>
      <c r="B1326" s="152" t="s">
        <v>1658</v>
      </c>
      <c r="C1326" s="152" t="s">
        <v>157</v>
      </c>
      <c r="D1326" s="153" t="s">
        <v>40</v>
      </c>
      <c r="E1326" s="153" t="s">
        <v>1659</v>
      </c>
      <c r="F1326" s="153" t="s">
        <v>21</v>
      </c>
      <c r="G1326" s="153" t="s">
        <v>1631</v>
      </c>
      <c r="H1326" s="153" t="s">
        <v>1482</v>
      </c>
      <c r="I1326" s="152" t="s">
        <v>153</v>
      </c>
      <c r="J1326" s="153">
        <v>35000</v>
      </c>
      <c r="K1326" s="152">
        <v>1</v>
      </c>
    </row>
    <row r="1327" ht="21.95" customHeight="1" spans="1:11">
      <c r="A1327" s="151" t="s">
        <v>1653</v>
      </c>
      <c r="B1327" s="152" t="s">
        <v>1658</v>
      </c>
      <c r="C1327" s="152" t="s">
        <v>1660</v>
      </c>
      <c r="D1327" s="153" t="s">
        <v>267</v>
      </c>
      <c r="E1327" s="153" t="s">
        <v>1661</v>
      </c>
      <c r="F1327" s="153" t="s">
        <v>1662</v>
      </c>
      <c r="G1327" s="153" t="s">
        <v>1631</v>
      </c>
      <c r="H1327" s="153" t="s">
        <v>1482</v>
      </c>
      <c r="I1327" s="152" t="s">
        <v>153</v>
      </c>
      <c r="J1327" s="153">
        <v>14000</v>
      </c>
      <c r="K1327" s="152">
        <v>2</v>
      </c>
    </row>
    <row r="1328" ht="21.95" customHeight="1" spans="1:11">
      <c r="A1328" s="151" t="s">
        <v>1653</v>
      </c>
      <c r="B1328" s="152" t="s">
        <v>1663</v>
      </c>
      <c r="C1328" s="152" t="s">
        <v>1156</v>
      </c>
      <c r="D1328" s="153" t="s">
        <v>1655</v>
      </c>
      <c r="E1328" s="153" t="s">
        <v>1657</v>
      </c>
      <c r="F1328" s="153" t="s">
        <v>21</v>
      </c>
      <c r="G1328" s="153" t="s">
        <v>1631</v>
      </c>
      <c r="H1328" s="153" t="s">
        <v>1482</v>
      </c>
      <c r="I1328" s="152" t="s">
        <v>153</v>
      </c>
      <c r="J1328" s="153">
        <v>10000</v>
      </c>
      <c r="K1328" s="152">
        <v>1</v>
      </c>
    </row>
    <row r="1329" spans="1:11">
      <c r="A1329" s="185" t="s">
        <v>1664</v>
      </c>
      <c r="B1329" s="146"/>
      <c r="C1329" s="146"/>
      <c r="D1329" s="160"/>
      <c r="J1329" s="160"/>
      <c r="K1329" s="146"/>
    </row>
    <row r="1330" ht="21.95" customHeight="1" spans="1:11">
      <c r="A1330" s="149" t="s">
        <v>5</v>
      </c>
      <c r="B1330" s="150" t="s">
        <v>7</v>
      </c>
      <c r="C1330" s="150" t="s">
        <v>8</v>
      </c>
      <c r="D1330" s="150" t="s">
        <v>9</v>
      </c>
      <c r="E1330" s="150" t="s">
        <v>10</v>
      </c>
      <c r="F1330" s="150" t="s">
        <v>11</v>
      </c>
      <c r="G1330" s="150" t="s">
        <v>12</v>
      </c>
      <c r="H1330" s="150" t="s">
        <v>13</v>
      </c>
      <c r="I1330" s="150" t="s">
        <v>14</v>
      </c>
      <c r="J1330" s="150" t="s">
        <v>15</v>
      </c>
      <c r="K1330" s="150" t="s">
        <v>16</v>
      </c>
    </row>
    <row r="1331" spans="1:11">
      <c r="A1331" s="151" t="s">
        <v>1665</v>
      </c>
      <c r="B1331" s="152" t="s">
        <v>1666</v>
      </c>
      <c r="C1331" s="152" t="s">
        <v>1667</v>
      </c>
      <c r="D1331" s="153" t="s">
        <v>40</v>
      </c>
      <c r="E1331" s="153" t="s">
        <v>1668</v>
      </c>
      <c r="F1331" s="153" t="s">
        <v>21</v>
      </c>
      <c r="G1331" s="153" t="s">
        <v>1669</v>
      </c>
      <c r="H1331" s="153" t="s">
        <v>1482</v>
      </c>
      <c r="I1331" s="152" t="s">
        <v>153</v>
      </c>
      <c r="J1331" s="159">
        <v>85000</v>
      </c>
      <c r="K1331" s="152">
        <v>1</v>
      </c>
    </row>
    <row r="1332" spans="1:11">
      <c r="A1332" s="151" t="s">
        <v>1665</v>
      </c>
      <c r="B1332" s="152" t="s">
        <v>1670</v>
      </c>
      <c r="C1332" s="152" t="s">
        <v>390</v>
      </c>
      <c r="D1332" s="153" t="s">
        <v>391</v>
      </c>
      <c r="E1332" s="153" t="s">
        <v>274</v>
      </c>
      <c r="F1332" s="153" t="s">
        <v>1138</v>
      </c>
      <c r="G1332" s="153" t="s">
        <v>274</v>
      </c>
      <c r="H1332" s="153" t="s">
        <v>274</v>
      </c>
      <c r="I1332" s="152" t="s">
        <v>153</v>
      </c>
      <c r="J1332" s="159">
        <v>20000</v>
      </c>
      <c r="K1332" s="152">
        <v>1</v>
      </c>
    </row>
    <row r="1333" ht="33" spans="1:11">
      <c r="A1333" s="151" t="s">
        <v>1665</v>
      </c>
      <c r="B1333" s="152" t="s">
        <v>1671</v>
      </c>
      <c r="C1333" s="152" t="s">
        <v>1672</v>
      </c>
      <c r="D1333" s="153" t="s">
        <v>1673</v>
      </c>
      <c r="E1333" s="153" t="s">
        <v>1674</v>
      </c>
      <c r="F1333" s="153" t="s">
        <v>21</v>
      </c>
      <c r="G1333" s="153" t="s">
        <v>1675</v>
      </c>
      <c r="H1333" s="153" t="s">
        <v>221</v>
      </c>
      <c r="I1333" s="152" t="s">
        <v>153</v>
      </c>
      <c r="J1333" s="159">
        <v>30000</v>
      </c>
      <c r="K1333" s="152">
        <v>1</v>
      </c>
    </row>
    <row r="1334" ht="33" spans="1:11">
      <c r="A1334" s="151" t="s">
        <v>1665</v>
      </c>
      <c r="B1334" s="152" t="s">
        <v>1671</v>
      </c>
      <c r="C1334" s="152" t="s">
        <v>1676</v>
      </c>
      <c r="D1334" s="153" t="s">
        <v>1673</v>
      </c>
      <c r="E1334" s="153" t="s">
        <v>1674</v>
      </c>
      <c r="F1334" s="153" t="s">
        <v>21</v>
      </c>
      <c r="G1334" s="153" t="s">
        <v>1675</v>
      </c>
      <c r="H1334" s="153" t="s">
        <v>221</v>
      </c>
      <c r="I1334" s="152" t="s">
        <v>153</v>
      </c>
      <c r="J1334" s="159">
        <v>20000</v>
      </c>
      <c r="K1334" s="152">
        <v>1</v>
      </c>
    </row>
    <row r="1335" ht="33" spans="1:11">
      <c r="A1335" s="151" t="s">
        <v>1665</v>
      </c>
      <c r="B1335" s="152" t="s">
        <v>1671</v>
      </c>
      <c r="C1335" s="152" t="s">
        <v>1677</v>
      </c>
      <c r="D1335" s="153" t="s">
        <v>1673</v>
      </c>
      <c r="E1335" s="153" t="s">
        <v>1674</v>
      </c>
      <c r="F1335" s="153" t="s">
        <v>21</v>
      </c>
      <c r="G1335" s="153" t="s">
        <v>1675</v>
      </c>
      <c r="H1335" s="153" t="s">
        <v>221</v>
      </c>
      <c r="I1335" s="152" t="s">
        <v>153</v>
      </c>
      <c r="J1335" s="159">
        <v>20000</v>
      </c>
      <c r="K1335" s="152">
        <v>1</v>
      </c>
    </row>
    <row r="1336" ht="49.5" spans="1:11">
      <c r="A1336" s="151" t="s">
        <v>1678</v>
      </c>
      <c r="B1336" s="152" t="s">
        <v>1679</v>
      </c>
      <c r="C1336" s="152" t="s">
        <v>1667</v>
      </c>
      <c r="D1336" s="153" t="s">
        <v>40</v>
      </c>
      <c r="E1336" s="153" t="s">
        <v>1680</v>
      </c>
      <c r="F1336" s="153" t="s">
        <v>21</v>
      </c>
      <c r="G1336" s="153" t="s">
        <v>1669</v>
      </c>
      <c r="H1336" s="153" t="s">
        <v>221</v>
      </c>
      <c r="I1336" s="152" t="s">
        <v>153</v>
      </c>
      <c r="J1336" s="159">
        <v>65000</v>
      </c>
      <c r="K1336" s="152">
        <v>1</v>
      </c>
    </row>
    <row r="1337" ht="49.5" spans="1:11">
      <c r="A1337" s="151" t="s">
        <v>1678</v>
      </c>
      <c r="B1337" s="152" t="s">
        <v>1679</v>
      </c>
      <c r="C1337" s="152" t="s">
        <v>34</v>
      </c>
      <c r="D1337" s="153" t="s">
        <v>40</v>
      </c>
      <c r="E1337" s="153" t="s">
        <v>1680</v>
      </c>
      <c r="F1337" s="153" t="s">
        <v>21</v>
      </c>
      <c r="G1337" s="153" t="s">
        <v>1669</v>
      </c>
      <c r="H1337" s="153" t="s">
        <v>221</v>
      </c>
      <c r="I1337" s="152" t="s">
        <v>153</v>
      </c>
      <c r="J1337" s="159">
        <v>50000</v>
      </c>
      <c r="K1337" s="152">
        <v>1</v>
      </c>
    </row>
    <row r="1338" spans="1:11">
      <c r="A1338" s="151" t="s">
        <v>1678</v>
      </c>
      <c r="B1338" s="152" t="s">
        <v>1679</v>
      </c>
      <c r="C1338" s="152" t="s">
        <v>1195</v>
      </c>
      <c r="D1338" s="153" t="s">
        <v>1681</v>
      </c>
      <c r="E1338" s="153" t="s">
        <v>1682</v>
      </c>
      <c r="F1338" s="153" t="s">
        <v>21</v>
      </c>
      <c r="G1338" s="153" t="s">
        <v>1675</v>
      </c>
      <c r="H1338" s="153" t="s">
        <v>221</v>
      </c>
      <c r="I1338" s="152" t="s">
        <v>153</v>
      </c>
      <c r="J1338" s="159">
        <v>10000</v>
      </c>
      <c r="K1338" s="152">
        <v>1</v>
      </c>
    </row>
    <row r="1339" spans="1:11">
      <c r="A1339" s="151" t="s">
        <v>1678</v>
      </c>
      <c r="B1339" s="152" t="s">
        <v>1683</v>
      </c>
      <c r="C1339" s="152" t="s">
        <v>307</v>
      </c>
      <c r="D1339" s="153" t="s">
        <v>308</v>
      </c>
      <c r="E1339" s="153" t="s">
        <v>1684</v>
      </c>
      <c r="F1339" s="153" t="s">
        <v>21</v>
      </c>
      <c r="G1339" s="153" t="s">
        <v>1669</v>
      </c>
      <c r="H1339" s="153" t="s">
        <v>221</v>
      </c>
      <c r="I1339" s="152" t="s">
        <v>153</v>
      </c>
      <c r="J1339" s="159">
        <v>20000</v>
      </c>
      <c r="K1339" s="152">
        <v>1</v>
      </c>
    </row>
    <row r="1340" spans="1:11">
      <c r="A1340" s="151" t="s">
        <v>1678</v>
      </c>
      <c r="B1340" s="152" t="s">
        <v>1683</v>
      </c>
      <c r="C1340" s="152" t="s">
        <v>1156</v>
      </c>
      <c r="D1340" s="153" t="s">
        <v>1681</v>
      </c>
      <c r="E1340" s="153" t="s">
        <v>1685</v>
      </c>
      <c r="F1340" s="153" t="s">
        <v>21</v>
      </c>
      <c r="G1340" s="153" t="s">
        <v>1675</v>
      </c>
      <c r="H1340" s="153" t="s">
        <v>221</v>
      </c>
      <c r="I1340" s="152" t="s">
        <v>153</v>
      </c>
      <c r="J1340" s="159">
        <v>6000</v>
      </c>
      <c r="K1340" s="152">
        <v>1</v>
      </c>
    </row>
    <row r="1341" ht="33" spans="1:11">
      <c r="A1341" s="151" t="s">
        <v>1678</v>
      </c>
      <c r="B1341" s="152" t="s">
        <v>1686</v>
      </c>
      <c r="C1341" s="152" t="s">
        <v>1142</v>
      </c>
      <c r="D1341" s="153" t="s">
        <v>1681</v>
      </c>
      <c r="E1341" s="153" t="s">
        <v>1687</v>
      </c>
      <c r="F1341" s="153" t="s">
        <v>21</v>
      </c>
      <c r="G1341" s="153" t="s">
        <v>1675</v>
      </c>
      <c r="H1341" s="153" t="s">
        <v>221</v>
      </c>
      <c r="I1341" s="152" t="s">
        <v>153</v>
      </c>
      <c r="J1341" s="159">
        <v>15000</v>
      </c>
      <c r="K1341" s="152">
        <v>1</v>
      </c>
    </row>
    <row r="1342" spans="1:1">
      <c r="A1342" s="185" t="s">
        <v>1688</v>
      </c>
    </row>
    <row r="1343" ht="21.95" customHeight="1" spans="1:11">
      <c r="A1343" s="149" t="s">
        <v>5</v>
      </c>
      <c r="B1343" s="150" t="s">
        <v>7</v>
      </c>
      <c r="C1343" s="150" t="s">
        <v>8</v>
      </c>
      <c r="D1343" s="150" t="s">
        <v>9</v>
      </c>
      <c r="E1343" s="150" t="s">
        <v>10</v>
      </c>
      <c r="F1343" s="150" t="s">
        <v>11</v>
      </c>
      <c r="G1343" s="150" t="s">
        <v>12</v>
      </c>
      <c r="H1343" s="150" t="s">
        <v>13</v>
      </c>
      <c r="I1343" s="150" t="s">
        <v>14</v>
      </c>
      <c r="J1343" s="150" t="s">
        <v>15</v>
      </c>
      <c r="K1343" s="150" t="s">
        <v>16</v>
      </c>
    </row>
    <row r="1344" ht="82.5" spans="1:11">
      <c r="A1344" s="152" t="s">
        <v>1689</v>
      </c>
      <c r="B1344" s="152" t="s">
        <v>33</v>
      </c>
      <c r="C1344" s="152" t="s">
        <v>408</v>
      </c>
      <c r="D1344" s="153" t="s">
        <v>40</v>
      </c>
      <c r="E1344" s="153" t="s">
        <v>1690</v>
      </c>
      <c r="F1344" s="153" t="s">
        <v>392</v>
      </c>
      <c r="G1344" s="153" t="s">
        <v>410</v>
      </c>
      <c r="H1344" s="153" t="s">
        <v>23</v>
      </c>
      <c r="I1344" s="152" t="s">
        <v>153</v>
      </c>
      <c r="J1344" s="157">
        <v>25000</v>
      </c>
      <c r="K1344" s="152">
        <v>1</v>
      </c>
    </row>
    <row r="1345" customHeight="1" spans="1:11">
      <c r="A1345" s="152" t="s">
        <v>199</v>
      </c>
      <c r="B1345" s="188" t="s">
        <v>411</v>
      </c>
      <c r="C1345" s="189"/>
      <c r="D1345" s="189"/>
      <c r="E1345" s="189"/>
      <c r="F1345" s="189"/>
      <c r="G1345" s="189"/>
      <c r="H1345" s="189"/>
      <c r="I1345" s="189"/>
      <c r="J1345" s="189"/>
      <c r="K1345" s="190"/>
    </row>
  </sheetData>
  <mergeCells count="10">
    <mergeCell ref="B1345:K1345"/>
    <mergeCell ref="A1204:A1207"/>
    <mergeCell ref="A1208:A1209"/>
    <mergeCell ref="A1210:A1213"/>
    <mergeCell ref="J1204:J1207"/>
    <mergeCell ref="J1208:J1209"/>
    <mergeCell ref="J1210:J1213"/>
    <mergeCell ref="K1204:K1207"/>
    <mergeCell ref="K1208:K1209"/>
    <mergeCell ref="K1210:K1213"/>
  </mergeCells>
  <pageMargins left="0.708333333333333" right="0.708333333333333" top="0.747916666666667" bottom="0.747916666666667" header="0.314583333333333" footer="0.314583333333333"/>
  <pageSetup paperSize="9" orientation="portrait"/>
  <headerFooter>
    <oddFooter>&amp;C&amp;F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P251"/>
  <sheetViews>
    <sheetView workbookViewId="0">
      <selection activeCell="A1" sqref="A1"/>
    </sheetView>
  </sheetViews>
  <sheetFormatPr defaultColWidth="9" defaultRowHeight="16.5"/>
  <cols>
    <col min="1" max="1" width="9" style="119"/>
    <col min="2" max="2" width="133.25" style="118" customWidth="1"/>
    <col min="3" max="15" width="9" style="120"/>
    <col min="16" max="16" width="12" style="120" customWidth="1"/>
    <col min="17" max="16384" width="9" style="120"/>
  </cols>
  <sheetData>
    <row r="2" ht="33" spans="2:13">
      <c r="B2" s="121" t="s">
        <v>1691</v>
      </c>
      <c r="C2" s="122"/>
      <c r="D2" s="122"/>
      <c r="E2" s="122"/>
      <c r="F2" s="122"/>
      <c r="G2" s="122"/>
      <c r="H2" s="122"/>
      <c r="I2" s="122"/>
      <c r="J2" s="122"/>
      <c r="K2" s="122"/>
      <c r="L2" s="122"/>
      <c r="M2" s="122"/>
    </row>
    <row r="3" spans="2:3">
      <c r="B3" s="122"/>
      <c r="C3" s="122"/>
    </row>
    <row r="4" spans="1:2">
      <c r="A4" s="119">
        <v>1</v>
      </c>
      <c r="B4" s="118" t="s">
        <v>1692</v>
      </c>
    </row>
    <row r="5" spans="2:13">
      <c r="B5" s="123" t="s">
        <v>1693</v>
      </c>
      <c r="C5" s="123"/>
      <c r="D5" s="123"/>
      <c r="E5" s="123"/>
      <c r="F5" s="123"/>
      <c r="G5" s="123"/>
      <c r="H5" s="123"/>
      <c r="I5" s="123"/>
      <c r="J5" s="123"/>
      <c r="K5" s="123"/>
      <c r="L5" s="123"/>
      <c r="M5" s="123"/>
    </row>
    <row r="6" spans="2:13">
      <c r="B6" s="123" t="s">
        <v>1694</v>
      </c>
      <c r="C6" s="123"/>
      <c r="D6" s="123"/>
      <c r="E6" s="123"/>
      <c r="F6" s="123"/>
      <c r="G6" s="123"/>
      <c r="H6" s="123"/>
      <c r="I6" s="123"/>
      <c r="J6" s="123"/>
      <c r="K6" s="123"/>
      <c r="L6" s="123"/>
      <c r="M6" s="123"/>
    </row>
    <row r="8" spans="1:2">
      <c r="A8" s="119">
        <f>COUNT($A$4:$A7)+1</f>
        <v>2</v>
      </c>
      <c r="B8" s="118" t="s">
        <v>1695</v>
      </c>
    </row>
    <row r="9" customHeight="1" spans="2:13">
      <c r="B9" s="118" t="s">
        <v>1696</v>
      </c>
      <c r="C9" s="118"/>
      <c r="D9" s="118"/>
      <c r="E9" s="118"/>
      <c r="F9" s="118"/>
      <c r="G9" s="118"/>
      <c r="H9" s="118"/>
      <c r="I9" s="118"/>
      <c r="J9" s="118"/>
      <c r="K9" s="118"/>
      <c r="L9" s="118"/>
      <c r="M9" s="118"/>
    </row>
    <row r="10" customHeight="1" spans="2:13">
      <c r="B10" s="124" t="s">
        <v>1697</v>
      </c>
      <c r="C10" s="118"/>
      <c r="D10" s="118"/>
      <c r="E10" s="118"/>
      <c r="F10" s="118"/>
      <c r="G10" s="118"/>
      <c r="H10" s="118"/>
      <c r="I10" s="118"/>
      <c r="J10" s="118"/>
      <c r="K10" s="118"/>
      <c r="L10" s="118"/>
      <c r="M10" s="118"/>
    </row>
    <row r="11" customHeight="1" spans="2:13">
      <c r="B11" s="124" t="s">
        <v>1698</v>
      </c>
      <c r="C11" s="118"/>
      <c r="D11" s="118"/>
      <c r="E11" s="118"/>
      <c r="F11" s="118"/>
      <c r="G11" s="118"/>
      <c r="H11" s="118"/>
      <c r="I11" s="118"/>
      <c r="J11" s="118"/>
      <c r="K11" s="118"/>
      <c r="L11" s="118"/>
      <c r="M11" s="118"/>
    </row>
    <row r="12" customHeight="1" spans="2:13">
      <c r="B12" s="125" t="s">
        <v>1699</v>
      </c>
      <c r="C12" s="118"/>
      <c r="D12" s="118"/>
      <c r="E12" s="118"/>
      <c r="F12" s="118"/>
      <c r="G12" s="118"/>
      <c r="H12" s="118"/>
      <c r="I12" s="118"/>
      <c r="J12" s="118"/>
      <c r="K12" s="118"/>
      <c r="L12" s="118"/>
      <c r="M12" s="118"/>
    </row>
    <row r="13" customHeight="1" spans="2:13">
      <c r="B13" s="125" t="s">
        <v>1700</v>
      </c>
      <c r="C13" s="118"/>
      <c r="D13" s="118"/>
      <c r="E13" s="118"/>
      <c r="F13" s="118"/>
      <c r="G13" s="118"/>
      <c r="H13" s="118"/>
      <c r="I13" s="118"/>
      <c r="J13" s="118"/>
      <c r="K13" s="118"/>
      <c r="L13" s="118"/>
      <c r="M13" s="118"/>
    </row>
    <row r="14" customHeight="1" spans="2:13">
      <c r="B14" s="124" t="s">
        <v>1701</v>
      </c>
      <c r="C14" s="118"/>
      <c r="D14" s="118"/>
      <c r="E14" s="118"/>
      <c r="F14" s="118"/>
      <c r="G14" s="118"/>
      <c r="H14" s="118"/>
      <c r="I14" s="118"/>
      <c r="J14" s="118"/>
      <c r="K14" s="118"/>
      <c r="L14" s="118"/>
      <c r="M14" s="118"/>
    </row>
    <row r="15" customHeight="1" spans="3:13">
      <c r="C15" s="118"/>
      <c r="D15" s="118"/>
      <c r="E15" s="118"/>
      <c r="F15" s="118"/>
      <c r="G15" s="118"/>
      <c r="H15" s="118"/>
      <c r="I15" s="118"/>
      <c r="J15" s="118"/>
      <c r="K15" s="118"/>
      <c r="L15" s="118"/>
      <c r="M15" s="118"/>
    </row>
    <row r="16" ht="33" spans="2:13">
      <c r="B16" s="118" t="s">
        <v>1702</v>
      </c>
      <c r="C16" s="118"/>
      <c r="D16" s="118"/>
      <c r="E16" s="118"/>
      <c r="F16" s="118"/>
      <c r="G16" s="118"/>
      <c r="H16" s="118"/>
      <c r="I16" s="118"/>
      <c r="J16" s="118"/>
      <c r="K16" s="118"/>
      <c r="L16" s="118"/>
      <c r="M16" s="118"/>
    </row>
    <row r="17" spans="2:13">
      <c r="B17" s="118" t="s">
        <v>1703</v>
      </c>
      <c r="C17" s="118"/>
      <c r="D17" s="118"/>
      <c r="E17" s="118"/>
      <c r="F17" s="118"/>
      <c r="G17" s="118"/>
      <c r="H17" s="118"/>
      <c r="I17" s="118"/>
      <c r="J17" s="118"/>
      <c r="K17" s="118"/>
      <c r="L17" s="118"/>
      <c r="M17" s="118"/>
    </row>
    <row r="18" spans="2:2">
      <c r="B18" s="118" t="s">
        <v>1704</v>
      </c>
    </row>
    <row r="20" spans="1:2">
      <c r="A20" s="119">
        <f>COUNT($A$4:$A19)+1</f>
        <v>3</v>
      </c>
      <c r="B20" s="118" t="s">
        <v>1705</v>
      </c>
    </row>
    <row r="21" spans="2:2">
      <c r="B21" s="118" t="s">
        <v>1706</v>
      </c>
    </row>
    <row r="22" spans="2:2">
      <c r="B22" s="118" t="s">
        <v>1707</v>
      </c>
    </row>
    <row r="23" spans="2:2">
      <c r="B23" s="118" t="s">
        <v>1708</v>
      </c>
    </row>
    <row r="24" spans="2:2">
      <c r="B24" s="118" t="s">
        <v>1709</v>
      </c>
    </row>
    <row r="25" spans="2:2">
      <c r="B25" s="118" t="s">
        <v>1710</v>
      </c>
    </row>
    <row r="27" spans="1:2">
      <c r="A27" s="119">
        <f>COUNT($A$4:$A26)+1</f>
        <v>4</v>
      </c>
      <c r="B27" s="118" t="s">
        <v>1246</v>
      </c>
    </row>
    <row r="28" spans="2:2">
      <c r="B28" s="118" t="s">
        <v>1711</v>
      </c>
    </row>
    <row r="30" spans="1:2">
      <c r="A30" s="119">
        <f>COUNT($A$4:$A29)+1</f>
        <v>5</v>
      </c>
      <c r="B30" s="118" t="s">
        <v>1712</v>
      </c>
    </row>
    <row r="31" spans="2:2">
      <c r="B31" s="118" t="s">
        <v>1713</v>
      </c>
    </row>
    <row r="32" spans="2:2">
      <c r="B32" s="118" t="s">
        <v>1714</v>
      </c>
    </row>
    <row r="33" spans="2:2">
      <c r="B33" s="118" t="s">
        <v>1715</v>
      </c>
    </row>
    <row r="35" spans="1:2">
      <c r="A35" s="119">
        <f>COUNT($A$4:$A34)+1</f>
        <v>6</v>
      </c>
      <c r="B35" s="118" t="s">
        <v>1576</v>
      </c>
    </row>
    <row r="36" spans="2:2">
      <c r="B36" s="118" t="s">
        <v>1716</v>
      </c>
    </row>
    <row r="38" spans="1:2">
      <c r="A38" s="119">
        <f>COUNT($A$4:$A37)+1</f>
        <v>7</v>
      </c>
      <c r="B38" s="118" t="s">
        <v>1717</v>
      </c>
    </row>
    <row r="39" spans="2:2">
      <c r="B39" s="126" t="s">
        <v>1718</v>
      </c>
    </row>
    <row r="40" spans="2:2">
      <c r="B40" s="118" t="s">
        <v>1719</v>
      </c>
    </row>
    <row r="41" spans="2:2">
      <c r="B41" s="118" t="s">
        <v>1720</v>
      </c>
    </row>
    <row r="42" spans="2:2">
      <c r="B42" s="118" t="s">
        <v>1721</v>
      </c>
    </row>
    <row r="44" spans="1:2">
      <c r="A44" s="119">
        <f>COUNT($A$4:$A43)+1</f>
        <v>8</v>
      </c>
      <c r="B44" s="118" t="s">
        <v>1722</v>
      </c>
    </row>
    <row r="45" spans="2:2">
      <c r="B45" s="118" t="s">
        <v>1723</v>
      </c>
    </row>
    <row r="46" spans="2:2">
      <c r="B46" s="118" t="s">
        <v>1724</v>
      </c>
    </row>
    <row r="47" spans="2:2">
      <c r="B47" s="118" t="s">
        <v>1725</v>
      </c>
    </row>
    <row r="48" spans="2:2">
      <c r="B48" s="118" t="s">
        <v>1726</v>
      </c>
    </row>
    <row r="49" spans="2:2">
      <c r="B49" s="118" t="s">
        <v>1727</v>
      </c>
    </row>
    <row r="51" spans="2:2">
      <c r="B51" s="118" t="s">
        <v>1728</v>
      </c>
    </row>
    <row r="52" spans="2:2">
      <c r="B52" s="118" t="s">
        <v>1729</v>
      </c>
    </row>
    <row r="53" spans="2:2">
      <c r="B53" s="118" t="s">
        <v>1730</v>
      </c>
    </row>
    <row r="54" spans="2:2">
      <c r="B54" s="118" t="s">
        <v>1731</v>
      </c>
    </row>
    <row r="55" spans="2:2">
      <c r="B55" s="118" t="s">
        <v>1732</v>
      </c>
    </row>
    <row r="56" spans="2:2">
      <c r="B56" s="118" t="s">
        <v>1733</v>
      </c>
    </row>
    <row r="58" spans="1:2">
      <c r="A58" s="119">
        <f>COUNT($A$4:$A57)+1</f>
        <v>9</v>
      </c>
      <c r="B58" s="118" t="s">
        <v>1385</v>
      </c>
    </row>
    <row r="59" spans="2:2">
      <c r="B59" s="118" t="s">
        <v>1734</v>
      </c>
    </row>
    <row r="60" spans="2:2">
      <c r="B60" s="118" t="s">
        <v>1735</v>
      </c>
    </row>
    <row r="61" spans="2:2">
      <c r="B61" s="124" t="s">
        <v>1736</v>
      </c>
    </row>
    <row r="62" spans="2:2">
      <c r="B62" s="124" t="s">
        <v>1737</v>
      </c>
    </row>
    <row r="63" spans="2:2">
      <c r="B63" s="124" t="s">
        <v>1738</v>
      </c>
    </row>
    <row r="64" spans="2:2">
      <c r="B64" s="124" t="s">
        <v>1739</v>
      </c>
    </row>
    <row r="65" spans="2:2">
      <c r="B65" s="124" t="s">
        <v>1740</v>
      </c>
    </row>
    <row r="66" spans="2:2">
      <c r="B66" s="124" t="s">
        <v>1741</v>
      </c>
    </row>
    <row r="67" spans="2:2">
      <c r="B67" s="124" t="s">
        <v>1742</v>
      </c>
    </row>
    <row r="68" spans="2:2">
      <c r="B68" s="118" t="s">
        <v>1743</v>
      </c>
    </row>
    <row r="69" spans="2:2">
      <c r="B69" s="124" t="s">
        <v>1736</v>
      </c>
    </row>
    <row r="70" spans="2:2">
      <c r="B70" s="124" t="s">
        <v>1744</v>
      </c>
    </row>
    <row r="71" spans="2:2">
      <c r="B71" s="124" t="s">
        <v>1745</v>
      </c>
    </row>
    <row r="72" spans="2:2">
      <c r="B72" s="124" t="s">
        <v>1746</v>
      </c>
    </row>
    <row r="73" spans="2:2">
      <c r="B73" s="124" t="s">
        <v>1747</v>
      </c>
    </row>
    <row r="74" spans="2:2">
      <c r="B74" s="124" t="s">
        <v>1741</v>
      </c>
    </row>
    <row r="75" spans="2:2">
      <c r="B75" s="124" t="s">
        <v>1742</v>
      </c>
    </row>
    <row r="77" spans="1:2">
      <c r="A77" s="119">
        <f>COUNT($A$4:$A76)+1</f>
        <v>10</v>
      </c>
      <c r="B77" s="118" t="s">
        <v>1748</v>
      </c>
    </row>
    <row r="78" spans="2:2">
      <c r="B78" s="118" t="s">
        <v>1749</v>
      </c>
    </row>
    <row r="79" spans="2:2">
      <c r="B79" s="118" t="s">
        <v>1750</v>
      </c>
    </row>
    <row r="80" spans="2:2">
      <c r="B80" s="118" t="s">
        <v>1751</v>
      </c>
    </row>
    <row r="82" spans="1:2">
      <c r="A82" s="119">
        <f>COUNT($A$4:$A81)+1</f>
        <v>11</v>
      </c>
      <c r="B82" s="118" t="s">
        <v>1752</v>
      </c>
    </row>
    <row r="83" spans="2:2">
      <c r="B83" s="118" t="s">
        <v>1753</v>
      </c>
    </row>
    <row r="84" spans="2:2">
      <c r="B84" s="118" t="s">
        <v>1754</v>
      </c>
    </row>
    <row r="85" spans="2:2">
      <c r="B85" s="118" t="s">
        <v>1755</v>
      </c>
    </row>
    <row r="86" spans="2:2">
      <c r="B86" s="118" t="s">
        <v>1756</v>
      </c>
    </row>
    <row r="87" spans="2:2">
      <c r="B87" s="118" t="s">
        <v>1757</v>
      </c>
    </row>
    <row r="88" spans="2:2">
      <c r="B88" s="118" t="s">
        <v>1758</v>
      </c>
    </row>
    <row r="89" spans="2:2">
      <c r="B89" s="118" t="s">
        <v>1759</v>
      </c>
    </row>
    <row r="90" spans="2:2">
      <c r="B90" s="118" t="s">
        <v>1760</v>
      </c>
    </row>
    <row r="91" spans="2:2">
      <c r="B91" s="118" t="s">
        <v>1761</v>
      </c>
    </row>
    <row r="92" spans="2:2">
      <c r="B92" s="118" t="s">
        <v>1762</v>
      </c>
    </row>
    <row r="93" spans="2:2">
      <c r="B93" s="118" t="s">
        <v>1763</v>
      </c>
    </row>
    <row r="94" spans="2:2">
      <c r="B94" s="118" t="s">
        <v>1764</v>
      </c>
    </row>
    <row r="95" spans="2:2">
      <c r="B95" s="118" t="s">
        <v>1765</v>
      </c>
    </row>
    <row r="96" spans="2:2">
      <c r="B96" s="118" t="s">
        <v>1766</v>
      </c>
    </row>
    <row r="97" spans="2:2">
      <c r="B97" s="118" t="s">
        <v>1767</v>
      </c>
    </row>
    <row r="98" spans="2:2">
      <c r="B98" s="118" t="s">
        <v>1768</v>
      </c>
    </row>
    <row r="99" spans="2:2">
      <c r="B99" s="118" t="s">
        <v>1769</v>
      </c>
    </row>
    <row r="100" spans="2:2">
      <c r="B100" s="118" t="s">
        <v>1770</v>
      </c>
    </row>
    <row r="101" spans="2:2">
      <c r="B101" s="118" t="s">
        <v>1771</v>
      </c>
    </row>
    <row r="102" spans="2:2">
      <c r="B102" s="118" t="s">
        <v>1772</v>
      </c>
    </row>
    <row r="103" spans="2:2">
      <c r="B103" s="118" t="s">
        <v>1773</v>
      </c>
    </row>
    <row r="104" spans="2:2">
      <c r="B104" s="118" t="s">
        <v>1774</v>
      </c>
    </row>
    <row r="105" spans="2:2">
      <c r="B105" s="118" t="s">
        <v>1775</v>
      </c>
    </row>
    <row r="106" spans="2:2">
      <c r="B106" s="118" t="s">
        <v>1776</v>
      </c>
    </row>
    <row r="107" spans="2:2">
      <c r="B107" s="118" t="s">
        <v>1777</v>
      </c>
    </row>
    <row r="108" spans="2:13">
      <c r="B108" s="123" t="s">
        <v>1778</v>
      </c>
      <c r="C108" s="123"/>
      <c r="D108" s="123"/>
      <c r="E108" s="123"/>
      <c r="F108" s="123"/>
      <c r="G108" s="123"/>
      <c r="H108" s="123"/>
      <c r="I108" s="123"/>
      <c r="J108" s="123"/>
      <c r="K108" s="123"/>
      <c r="L108" s="123"/>
      <c r="M108" s="123"/>
    </row>
    <row r="109" spans="2:2">
      <c r="B109" s="118" t="s">
        <v>1779</v>
      </c>
    </row>
    <row r="110" spans="2:2">
      <c r="B110" s="118" t="s">
        <v>1780</v>
      </c>
    </row>
    <row r="111" spans="2:2">
      <c r="B111" s="118" t="s">
        <v>1781</v>
      </c>
    </row>
    <row r="112" spans="2:2">
      <c r="B112" s="118" t="s">
        <v>1782</v>
      </c>
    </row>
    <row r="113" spans="2:2">
      <c r="B113" s="118" t="s">
        <v>1783</v>
      </c>
    </row>
    <row r="114" spans="2:2">
      <c r="B114" s="118" t="s">
        <v>1784</v>
      </c>
    </row>
    <row r="115" spans="2:2">
      <c r="B115" s="118" t="s">
        <v>1785</v>
      </c>
    </row>
    <row r="116" spans="2:2">
      <c r="B116" s="118" t="s">
        <v>1786</v>
      </c>
    </row>
    <row r="117" spans="2:2">
      <c r="B117" s="118" t="s">
        <v>1787</v>
      </c>
    </row>
    <row r="118" spans="2:2">
      <c r="B118" s="118" t="s">
        <v>1788</v>
      </c>
    </row>
    <row r="119" spans="2:2">
      <c r="B119" s="118" t="s">
        <v>1789</v>
      </c>
    </row>
    <row r="120" spans="2:2">
      <c r="B120" s="118" t="s">
        <v>1790</v>
      </c>
    </row>
    <row r="121" spans="2:2">
      <c r="B121" s="118" t="s">
        <v>1791</v>
      </c>
    </row>
    <row r="122" spans="2:2">
      <c r="B122" s="118" t="s">
        <v>1792</v>
      </c>
    </row>
    <row r="123" spans="2:13">
      <c r="B123" s="123" t="s">
        <v>1793</v>
      </c>
      <c r="C123" s="123"/>
      <c r="D123" s="123"/>
      <c r="E123" s="123"/>
      <c r="F123" s="123"/>
      <c r="G123" s="123"/>
      <c r="H123" s="123"/>
      <c r="I123" s="123"/>
      <c r="J123" s="123"/>
      <c r="K123" s="123"/>
      <c r="L123" s="123"/>
      <c r="M123" s="123"/>
    </row>
    <row r="124" spans="2:2">
      <c r="B124" s="118" t="s">
        <v>1794</v>
      </c>
    </row>
    <row r="126" spans="1:2">
      <c r="A126" s="119">
        <f>COUNT($A$4:$A125)+1</f>
        <v>12</v>
      </c>
      <c r="B126" s="118" t="s">
        <v>1381</v>
      </c>
    </row>
    <row r="127" s="118" customFormat="1" ht="33" spans="1:2">
      <c r="A127" s="127"/>
      <c r="B127" s="118" t="s">
        <v>1795</v>
      </c>
    </row>
    <row r="128" s="118" customFormat="1" ht="33" spans="1:2">
      <c r="A128" s="127"/>
      <c r="B128" s="118" t="s">
        <v>1796</v>
      </c>
    </row>
    <row r="129" s="118" customFormat="1" customHeight="1" spans="1:13">
      <c r="A129" s="127"/>
      <c r="B129" s="123" t="s">
        <v>1797</v>
      </c>
      <c r="C129" s="123"/>
      <c r="D129" s="123"/>
      <c r="E129" s="123"/>
      <c r="F129" s="123"/>
      <c r="G129" s="123"/>
      <c r="H129" s="123"/>
      <c r="I129" s="123"/>
      <c r="J129" s="123"/>
      <c r="K129" s="123"/>
      <c r="L129" s="123"/>
      <c r="M129" s="123"/>
    </row>
    <row r="130" s="118" customFormat="1" customHeight="1" spans="1:13">
      <c r="A130" s="127"/>
      <c r="B130" s="123" t="s">
        <v>1798</v>
      </c>
      <c r="C130" s="123"/>
      <c r="D130" s="123"/>
      <c r="E130" s="123"/>
      <c r="F130" s="123"/>
      <c r="G130" s="123"/>
      <c r="H130" s="123"/>
      <c r="I130" s="123"/>
      <c r="J130" s="123"/>
      <c r="K130" s="123"/>
      <c r="L130" s="123"/>
      <c r="M130" s="123"/>
    </row>
    <row r="132" spans="1:2">
      <c r="A132" s="119">
        <f>COUNT($A$4:$A131)+1</f>
        <v>13</v>
      </c>
      <c r="B132" s="118" t="s">
        <v>1799</v>
      </c>
    </row>
    <row r="133" ht="51.75" customHeight="1" spans="2:13">
      <c r="B133" s="123" t="s">
        <v>1800</v>
      </c>
      <c r="C133" s="123"/>
      <c r="D133" s="123"/>
      <c r="E133" s="123"/>
      <c r="F133" s="123"/>
      <c r="G133" s="123"/>
      <c r="H133" s="123"/>
      <c r="I133" s="123"/>
      <c r="J133" s="123"/>
      <c r="K133" s="123"/>
      <c r="L133" s="123"/>
      <c r="M133" s="123"/>
    </row>
    <row r="134" customHeight="1" spans="2:13">
      <c r="B134" s="123" t="s">
        <v>1801</v>
      </c>
      <c r="C134" s="123"/>
      <c r="D134" s="123"/>
      <c r="E134" s="123"/>
      <c r="F134" s="123"/>
      <c r="G134" s="123"/>
      <c r="H134" s="123"/>
      <c r="I134" s="123"/>
      <c r="J134" s="123"/>
      <c r="K134" s="123"/>
      <c r="L134" s="123"/>
      <c r="M134" s="123"/>
    </row>
    <row r="136" spans="1:2">
      <c r="A136" s="119">
        <f>COUNT($A$4:$A135)+1</f>
        <v>14</v>
      </c>
      <c r="B136" s="118" t="s">
        <v>1802</v>
      </c>
    </row>
    <row r="137" customHeight="1" spans="2:13">
      <c r="B137" s="123" t="s">
        <v>1800</v>
      </c>
      <c r="C137" s="123"/>
      <c r="D137" s="123"/>
      <c r="E137" s="123"/>
      <c r="F137" s="123"/>
      <c r="G137" s="123"/>
      <c r="H137" s="123"/>
      <c r="I137" s="123"/>
      <c r="J137" s="123"/>
      <c r="K137" s="123"/>
      <c r="L137" s="123"/>
      <c r="M137" s="123"/>
    </row>
    <row r="138" spans="2:2">
      <c r="B138" s="118" t="s">
        <v>1803</v>
      </c>
    </row>
    <row r="140" spans="1:2">
      <c r="A140" s="119">
        <f>COUNT($A$4:$A139)+1</f>
        <v>15</v>
      </c>
      <c r="B140" s="118" t="s">
        <v>1506</v>
      </c>
    </row>
    <row r="141" spans="2:2">
      <c r="B141" s="118" t="s">
        <v>1804</v>
      </c>
    </row>
    <row r="143" spans="1:2">
      <c r="A143" s="119">
        <f>COUNT($A$4:$A142)+1</f>
        <v>16</v>
      </c>
      <c r="B143" s="118" t="s">
        <v>1513</v>
      </c>
    </row>
    <row r="144" spans="2:2">
      <c r="B144" s="118" t="s">
        <v>1805</v>
      </c>
    </row>
    <row r="145" spans="2:2">
      <c r="B145" s="118" t="s">
        <v>1806</v>
      </c>
    </row>
    <row r="146" spans="2:2">
      <c r="B146" s="118" t="s">
        <v>1807</v>
      </c>
    </row>
    <row r="147" spans="2:2">
      <c r="B147" s="118" t="s">
        <v>1808</v>
      </c>
    </row>
    <row r="148" spans="2:2">
      <c r="B148" s="118" t="s">
        <v>1809</v>
      </c>
    </row>
    <row r="150" spans="1:2">
      <c r="A150" s="119">
        <f>COUNT($A$4:$A149)+1</f>
        <v>17</v>
      </c>
      <c r="B150" s="118" t="s">
        <v>1810</v>
      </c>
    </row>
    <row r="151" customHeight="1" spans="2:13">
      <c r="B151" s="123" t="s">
        <v>1811</v>
      </c>
      <c r="C151" s="123"/>
      <c r="D151" s="123"/>
      <c r="E151" s="123"/>
      <c r="F151" s="123"/>
      <c r="G151" s="123"/>
      <c r="H151" s="123"/>
      <c r="I151" s="123"/>
      <c r="J151" s="123"/>
      <c r="K151" s="123"/>
      <c r="L151" s="123"/>
      <c r="M151" s="123"/>
    </row>
    <row r="153" spans="1:2">
      <c r="A153" s="119">
        <f>COUNT($A$4:$A152)+1</f>
        <v>18</v>
      </c>
      <c r="B153" s="118" t="s">
        <v>1812</v>
      </c>
    </row>
    <row r="154" spans="2:2">
      <c r="B154" s="118" t="s">
        <v>1813</v>
      </c>
    </row>
    <row r="156" spans="1:2">
      <c r="A156" s="119">
        <f>COUNT($A$4:$A155)+1</f>
        <v>19</v>
      </c>
      <c r="B156" s="118" t="s">
        <v>1814</v>
      </c>
    </row>
    <row r="157" spans="2:2">
      <c r="B157" s="118" t="s">
        <v>1815</v>
      </c>
    </row>
    <row r="158" spans="2:2">
      <c r="B158" s="118" t="s">
        <v>1816</v>
      </c>
    </row>
    <row r="160" spans="1:2">
      <c r="A160" s="119">
        <f>COUNT($A$4:$A159)+1</f>
        <v>20</v>
      </c>
      <c r="B160" s="118" t="s">
        <v>1529</v>
      </c>
    </row>
    <row r="161" spans="2:2">
      <c r="B161" s="118" t="s">
        <v>1817</v>
      </c>
    </row>
    <row r="162" spans="2:2">
      <c r="B162" s="123" t="s">
        <v>1818</v>
      </c>
    </row>
    <row r="163" spans="2:2">
      <c r="B163" s="123" t="s">
        <v>1819</v>
      </c>
    </row>
    <row r="164" spans="2:2">
      <c r="B164" s="123" t="s">
        <v>1820</v>
      </c>
    </row>
    <row r="165" spans="2:2">
      <c r="B165" s="123" t="s">
        <v>1821</v>
      </c>
    </row>
    <row r="166" spans="2:2">
      <c r="B166" s="123" t="s">
        <v>1822</v>
      </c>
    </row>
    <row r="167" ht="33" spans="2:2">
      <c r="B167" s="123" t="s">
        <v>1823</v>
      </c>
    </row>
    <row r="168" spans="2:2">
      <c r="B168" s="123"/>
    </row>
    <row r="169" spans="1:2">
      <c r="A169" s="119">
        <f>COUNT($A$4:$A168)+1</f>
        <v>21</v>
      </c>
      <c r="B169" s="128" t="s">
        <v>1824</v>
      </c>
    </row>
    <row r="170" spans="2:14">
      <c r="B170" s="123" t="s">
        <v>1825</v>
      </c>
      <c r="N170" s="136" t="s">
        <v>1826</v>
      </c>
    </row>
    <row r="171" spans="2:16">
      <c r="B171" s="129" t="s">
        <v>1827</v>
      </c>
      <c r="C171" s="130" t="s">
        <v>9</v>
      </c>
      <c r="D171" s="130"/>
      <c r="E171" s="130"/>
      <c r="F171" s="130"/>
      <c r="G171" s="130"/>
      <c r="H171" s="130"/>
      <c r="I171" s="130"/>
      <c r="J171" s="130"/>
      <c r="K171" s="130"/>
      <c r="N171" s="137" t="s">
        <v>1827</v>
      </c>
      <c r="O171" s="138"/>
      <c r="P171" s="139" t="s">
        <v>9</v>
      </c>
    </row>
    <row r="172" customHeight="1" spans="2:16">
      <c r="B172" s="129" t="s">
        <v>1828</v>
      </c>
      <c r="C172" s="130" t="s">
        <v>1381</v>
      </c>
      <c r="D172" s="129" t="s">
        <v>1799</v>
      </c>
      <c r="E172" s="129" t="s">
        <v>1802</v>
      </c>
      <c r="F172" s="130" t="s">
        <v>274</v>
      </c>
      <c r="G172" s="130" t="s">
        <v>274</v>
      </c>
      <c r="H172" s="129" t="s">
        <v>1810</v>
      </c>
      <c r="I172" s="130" t="s">
        <v>1812</v>
      </c>
      <c r="J172" s="130" t="s">
        <v>274</v>
      </c>
      <c r="K172" s="130" t="s">
        <v>274</v>
      </c>
      <c r="N172" s="139" t="s">
        <v>1829</v>
      </c>
      <c r="O172" s="139"/>
      <c r="P172" s="139" t="s">
        <v>1528</v>
      </c>
    </row>
    <row r="173" customHeight="1" spans="2:16">
      <c r="B173" s="129" t="s">
        <v>1830</v>
      </c>
      <c r="C173" s="130"/>
      <c r="D173" s="129"/>
      <c r="E173" s="129"/>
      <c r="F173" s="129" t="s">
        <v>1506</v>
      </c>
      <c r="G173" s="131" t="s">
        <v>1510</v>
      </c>
      <c r="H173" s="129"/>
      <c r="I173" s="130"/>
      <c r="J173" s="129" t="s">
        <v>1814</v>
      </c>
      <c r="K173" s="129" t="s">
        <v>1513</v>
      </c>
      <c r="N173" s="140" t="s">
        <v>1022</v>
      </c>
      <c r="O173" s="140"/>
      <c r="P173" s="139" t="s">
        <v>1831</v>
      </c>
    </row>
    <row r="174" spans="2:16">
      <c r="B174" s="129" t="s">
        <v>1404</v>
      </c>
      <c r="C174" s="130"/>
      <c r="D174" s="129"/>
      <c r="E174" s="129"/>
      <c r="F174" s="129"/>
      <c r="G174" s="132"/>
      <c r="H174" s="129"/>
      <c r="I174" s="130"/>
      <c r="J174" s="129"/>
      <c r="K174" s="129"/>
      <c r="N174" s="140" t="s">
        <v>1036</v>
      </c>
      <c r="O174" s="140"/>
      <c r="P174" s="139" t="s">
        <v>1831</v>
      </c>
    </row>
    <row r="175" spans="2:16">
      <c r="B175" s="133" t="s">
        <v>1403</v>
      </c>
      <c r="C175" s="130"/>
      <c r="D175" s="129"/>
      <c r="E175" s="129"/>
      <c r="F175" s="129"/>
      <c r="G175" s="132"/>
      <c r="H175" s="129"/>
      <c r="I175" s="130"/>
      <c r="J175" s="129"/>
      <c r="K175" s="129"/>
      <c r="N175" s="140" t="s">
        <v>1031</v>
      </c>
      <c r="O175" s="140" t="s">
        <v>1031</v>
      </c>
      <c r="P175" s="139" t="s">
        <v>1831</v>
      </c>
    </row>
    <row r="176" spans="2:16">
      <c r="B176" s="133" t="s">
        <v>1405</v>
      </c>
      <c r="C176" s="130"/>
      <c r="D176" s="129"/>
      <c r="E176" s="129"/>
      <c r="F176" s="129"/>
      <c r="G176" s="132"/>
      <c r="H176" s="129"/>
      <c r="I176" s="130"/>
      <c r="J176" s="129"/>
      <c r="K176" s="129"/>
      <c r="N176" s="140" t="s">
        <v>1832</v>
      </c>
      <c r="O176" s="140" t="s">
        <v>1832</v>
      </c>
      <c r="P176" s="139" t="s">
        <v>1831</v>
      </c>
    </row>
    <row r="177" spans="2:16">
      <c r="B177" s="133" t="s">
        <v>1406</v>
      </c>
      <c r="C177" s="130"/>
      <c r="D177" s="129"/>
      <c r="E177" s="129"/>
      <c r="F177" s="129"/>
      <c r="G177" s="132"/>
      <c r="H177" s="129"/>
      <c r="I177" s="130"/>
      <c r="J177" s="130" t="s">
        <v>274</v>
      </c>
      <c r="K177" s="129"/>
      <c r="N177" s="140" t="s">
        <v>1378</v>
      </c>
      <c r="O177" s="140" t="s">
        <v>1378</v>
      </c>
      <c r="P177" s="139" t="s">
        <v>1831</v>
      </c>
    </row>
    <row r="178" spans="2:16">
      <c r="B178" s="133" t="s">
        <v>1407</v>
      </c>
      <c r="C178" s="130"/>
      <c r="D178" s="129"/>
      <c r="E178" s="129"/>
      <c r="F178" s="129"/>
      <c r="G178" s="132"/>
      <c r="H178" s="129"/>
      <c r="I178" s="130"/>
      <c r="J178" s="130" t="s">
        <v>1814</v>
      </c>
      <c r="K178" s="129"/>
      <c r="N178" s="140" t="s">
        <v>1376</v>
      </c>
      <c r="O178" s="140" t="s">
        <v>1376</v>
      </c>
      <c r="P178" s="139" t="s">
        <v>1831</v>
      </c>
    </row>
    <row r="179" spans="2:16">
      <c r="B179" s="133" t="s">
        <v>1408</v>
      </c>
      <c r="C179" s="130"/>
      <c r="D179" s="129"/>
      <c r="E179" s="129"/>
      <c r="F179" s="129"/>
      <c r="G179" s="132"/>
      <c r="H179" s="129"/>
      <c r="I179" s="130"/>
      <c r="J179" s="130"/>
      <c r="K179" s="129"/>
      <c r="N179" s="140" t="s">
        <v>1375</v>
      </c>
      <c r="O179" s="140" t="s">
        <v>1375</v>
      </c>
      <c r="P179" s="139" t="s">
        <v>1831</v>
      </c>
    </row>
    <row r="180" spans="2:16">
      <c r="B180" s="133" t="s">
        <v>1409</v>
      </c>
      <c r="C180" s="130"/>
      <c r="D180" s="129"/>
      <c r="E180" s="129"/>
      <c r="F180" s="129"/>
      <c r="G180" s="132"/>
      <c r="H180" s="129"/>
      <c r="I180" s="130"/>
      <c r="J180" s="130"/>
      <c r="K180" s="129"/>
      <c r="N180" s="140" t="s">
        <v>1379</v>
      </c>
      <c r="O180" s="140" t="s">
        <v>1379</v>
      </c>
      <c r="P180" s="139" t="s">
        <v>1831</v>
      </c>
    </row>
    <row r="181" spans="2:16">
      <c r="B181" s="133" t="s">
        <v>1410</v>
      </c>
      <c r="C181" s="130"/>
      <c r="D181" s="129"/>
      <c r="E181" s="129"/>
      <c r="F181" s="129"/>
      <c r="G181" s="132"/>
      <c r="H181" s="129"/>
      <c r="I181" s="130"/>
      <c r="J181" s="130"/>
      <c r="K181" s="129"/>
      <c r="N181" s="140" t="s">
        <v>1833</v>
      </c>
      <c r="O181" s="140" t="s">
        <v>1833</v>
      </c>
      <c r="P181" s="139" t="s">
        <v>1831</v>
      </c>
    </row>
    <row r="182" spans="2:16">
      <c r="B182" s="133" t="s">
        <v>1834</v>
      </c>
      <c r="C182" s="130"/>
      <c r="D182" s="129"/>
      <c r="E182" s="129"/>
      <c r="F182" s="129"/>
      <c r="G182" s="132"/>
      <c r="H182" s="129"/>
      <c r="I182" s="130"/>
      <c r="J182" s="130"/>
      <c r="K182" s="129"/>
      <c r="N182" s="141" t="s">
        <v>1533</v>
      </c>
      <c r="O182" s="140" t="s">
        <v>1534</v>
      </c>
      <c r="P182" s="139" t="s">
        <v>1831</v>
      </c>
    </row>
    <row r="183" spans="2:16">
      <c r="B183" s="133" t="s">
        <v>1835</v>
      </c>
      <c r="C183" s="130"/>
      <c r="D183" s="129"/>
      <c r="E183" s="129"/>
      <c r="F183" s="129"/>
      <c r="G183" s="132"/>
      <c r="H183" s="129"/>
      <c r="I183" s="130"/>
      <c r="J183" s="130"/>
      <c r="K183" s="129"/>
      <c r="N183" s="141"/>
      <c r="O183" s="140" t="s">
        <v>1535</v>
      </c>
      <c r="P183" s="139" t="s">
        <v>1831</v>
      </c>
    </row>
    <row r="184" spans="2:16">
      <c r="B184" s="133" t="s">
        <v>1411</v>
      </c>
      <c r="C184" s="130"/>
      <c r="D184" s="129"/>
      <c r="E184" s="129"/>
      <c r="F184" s="129"/>
      <c r="G184" s="132"/>
      <c r="H184" s="129"/>
      <c r="I184" s="130"/>
      <c r="J184" s="130"/>
      <c r="K184" s="129"/>
      <c r="N184" s="141"/>
      <c r="O184" s="140" t="s">
        <v>1536</v>
      </c>
      <c r="P184" s="139" t="s">
        <v>1831</v>
      </c>
    </row>
    <row r="185" spans="2:16">
      <c r="B185" s="134" t="s">
        <v>1836</v>
      </c>
      <c r="C185" s="130"/>
      <c r="D185" s="129"/>
      <c r="E185" s="129"/>
      <c r="F185" s="129"/>
      <c r="G185" s="132"/>
      <c r="H185" s="129"/>
      <c r="I185" s="130"/>
      <c r="J185" s="130"/>
      <c r="K185" s="129"/>
      <c r="N185" s="141"/>
      <c r="O185" s="140" t="s">
        <v>1837</v>
      </c>
      <c r="P185" s="139" t="s">
        <v>1831</v>
      </c>
    </row>
    <row r="186" spans="2:16">
      <c r="B186" s="133" t="s">
        <v>1838</v>
      </c>
      <c r="C186" s="130"/>
      <c r="D186" s="129"/>
      <c r="E186" s="129"/>
      <c r="F186" s="129"/>
      <c r="G186" s="132"/>
      <c r="H186" s="129"/>
      <c r="I186" s="130"/>
      <c r="J186" s="130"/>
      <c r="K186" s="129"/>
      <c r="N186" s="141"/>
      <c r="O186" s="140" t="s">
        <v>1537</v>
      </c>
      <c r="P186" s="139" t="s">
        <v>1831</v>
      </c>
    </row>
    <row r="187" spans="2:16">
      <c r="B187" s="133" t="s">
        <v>1038</v>
      </c>
      <c r="C187" s="130"/>
      <c r="D187" s="129"/>
      <c r="E187" s="129"/>
      <c r="F187" s="129"/>
      <c r="G187" s="132"/>
      <c r="H187" s="129"/>
      <c r="I187" s="130"/>
      <c r="J187" s="130" t="s">
        <v>274</v>
      </c>
      <c r="K187" s="130" t="s">
        <v>274</v>
      </c>
      <c r="N187" s="141" t="s">
        <v>1538</v>
      </c>
      <c r="O187" s="140" t="s">
        <v>1539</v>
      </c>
      <c r="P187" s="139" t="s">
        <v>1831</v>
      </c>
    </row>
    <row r="188" spans="2:16">
      <c r="B188" s="133" t="s">
        <v>1839</v>
      </c>
      <c r="C188" s="130"/>
      <c r="D188" s="129"/>
      <c r="E188" s="129"/>
      <c r="F188" s="129"/>
      <c r="G188" s="132"/>
      <c r="H188" s="129"/>
      <c r="I188" s="130"/>
      <c r="J188" s="130" t="s">
        <v>274</v>
      </c>
      <c r="K188" s="130" t="s">
        <v>274</v>
      </c>
      <c r="N188" s="141"/>
      <c r="O188" s="140" t="s">
        <v>1540</v>
      </c>
      <c r="P188" s="139" t="s">
        <v>1831</v>
      </c>
    </row>
    <row r="189" spans="2:16">
      <c r="B189" s="133" t="s">
        <v>1840</v>
      </c>
      <c r="C189" s="130"/>
      <c r="D189" s="129"/>
      <c r="E189" s="129"/>
      <c r="F189" s="129"/>
      <c r="G189" s="135"/>
      <c r="H189" s="129"/>
      <c r="I189" s="130"/>
      <c r="J189" s="130" t="s">
        <v>274</v>
      </c>
      <c r="K189" s="130" t="s">
        <v>274</v>
      </c>
      <c r="N189" s="141"/>
      <c r="O189" s="140" t="s">
        <v>1841</v>
      </c>
      <c r="P189" s="139" t="s">
        <v>1831</v>
      </c>
    </row>
    <row r="190" spans="2:16">
      <c r="B190" s="133" t="s">
        <v>1842</v>
      </c>
      <c r="C190" s="130" t="s">
        <v>274</v>
      </c>
      <c r="D190" s="130" t="s">
        <v>274</v>
      </c>
      <c r="E190" s="130" t="s">
        <v>274</v>
      </c>
      <c r="F190" s="130" t="s">
        <v>274</v>
      </c>
      <c r="G190" s="130" t="s">
        <v>274</v>
      </c>
      <c r="H190" s="130" t="s">
        <v>274</v>
      </c>
      <c r="I190" s="130" t="s">
        <v>274</v>
      </c>
      <c r="J190" s="130" t="s">
        <v>1814</v>
      </c>
      <c r="K190" s="130" t="s">
        <v>1513</v>
      </c>
      <c r="N190" s="141" t="s">
        <v>1843</v>
      </c>
      <c r="O190" s="140" t="s">
        <v>1844</v>
      </c>
      <c r="P190" s="139" t="s">
        <v>1831</v>
      </c>
    </row>
    <row r="191" spans="2:16">
      <c r="B191" s="123"/>
      <c r="N191" s="141"/>
      <c r="O191" s="140" t="s">
        <v>1845</v>
      </c>
      <c r="P191" s="139" t="s">
        <v>1831</v>
      </c>
    </row>
    <row r="192" spans="2:16">
      <c r="B192" s="123"/>
      <c r="N192" s="141"/>
      <c r="O192" s="140" t="s">
        <v>1846</v>
      </c>
      <c r="P192" s="139" t="s">
        <v>1831</v>
      </c>
    </row>
    <row r="193" spans="2:16">
      <c r="B193" s="123"/>
      <c r="N193" s="141"/>
      <c r="O193" s="140" t="s">
        <v>1847</v>
      </c>
      <c r="P193" s="139" t="s">
        <v>1831</v>
      </c>
    </row>
    <row r="194" spans="2:16">
      <c r="B194" s="123"/>
      <c r="N194" s="141"/>
      <c r="O194" s="140" t="s">
        <v>1848</v>
      </c>
      <c r="P194" s="139" t="s">
        <v>1831</v>
      </c>
    </row>
    <row r="195" spans="2:16">
      <c r="B195" s="123"/>
      <c r="N195" s="141" t="s">
        <v>1849</v>
      </c>
      <c r="O195" s="140" t="s">
        <v>1542</v>
      </c>
      <c r="P195" s="139" t="s">
        <v>1831</v>
      </c>
    </row>
    <row r="196" spans="2:16">
      <c r="B196" s="123"/>
      <c r="N196" s="141"/>
      <c r="O196" s="140" t="s">
        <v>1850</v>
      </c>
      <c r="P196" s="139" t="s">
        <v>1831</v>
      </c>
    </row>
    <row r="197" spans="2:16">
      <c r="B197" s="123"/>
      <c r="N197" s="141"/>
      <c r="O197" s="140" t="s">
        <v>1851</v>
      </c>
      <c r="P197" s="139" t="s">
        <v>1831</v>
      </c>
    </row>
    <row r="198" spans="2:16">
      <c r="B198" s="123"/>
      <c r="N198" s="141"/>
      <c r="O198" s="140" t="s">
        <v>1852</v>
      </c>
      <c r="P198" s="139" t="s">
        <v>1831</v>
      </c>
    </row>
    <row r="199" spans="2:16">
      <c r="B199" s="123"/>
      <c r="N199" s="141" t="s">
        <v>1541</v>
      </c>
      <c r="O199" s="140" t="s">
        <v>1853</v>
      </c>
      <c r="P199" s="139" t="s">
        <v>1831</v>
      </c>
    </row>
    <row r="200" spans="2:16">
      <c r="B200" s="123"/>
      <c r="N200" s="141"/>
      <c r="O200" s="140" t="s">
        <v>1854</v>
      </c>
      <c r="P200" s="139" t="s">
        <v>1831</v>
      </c>
    </row>
    <row r="201" spans="2:16">
      <c r="B201" s="127"/>
      <c r="C201" s="119"/>
      <c r="D201" s="119"/>
      <c r="E201" s="119"/>
      <c r="F201" s="119"/>
      <c r="G201" s="119"/>
      <c r="H201" s="119"/>
      <c r="I201" s="119"/>
      <c r="J201" s="119"/>
      <c r="K201" s="119"/>
      <c r="L201" s="119"/>
      <c r="M201" s="119"/>
      <c r="N201" s="141"/>
      <c r="O201" s="140" t="s">
        <v>1543</v>
      </c>
      <c r="P201" s="139" t="s">
        <v>1831</v>
      </c>
    </row>
    <row r="202" spans="2:16">
      <c r="B202" s="127"/>
      <c r="C202" s="119"/>
      <c r="D202" s="119"/>
      <c r="E202" s="119"/>
      <c r="F202" s="119"/>
      <c r="G202" s="119"/>
      <c r="H202" s="119"/>
      <c r="I202" s="119"/>
      <c r="J202" s="119"/>
      <c r="K202" s="119"/>
      <c r="L202" s="119"/>
      <c r="M202" s="119"/>
      <c r="N202" s="141"/>
      <c r="O202" s="140" t="s">
        <v>1544</v>
      </c>
      <c r="P202" s="139" t="s">
        <v>1831</v>
      </c>
    </row>
    <row r="203" spans="2:16">
      <c r="B203" s="127"/>
      <c r="C203" s="119"/>
      <c r="D203" s="119"/>
      <c r="E203" s="119"/>
      <c r="F203" s="119"/>
      <c r="G203" s="119"/>
      <c r="H203" s="119"/>
      <c r="I203" s="119"/>
      <c r="J203" s="119"/>
      <c r="K203" s="119"/>
      <c r="L203" s="119"/>
      <c r="M203" s="119"/>
      <c r="N203" s="141"/>
      <c r="O203" s="140" t="s">
        <v>1545</v>
      </c>
      <c r="P203" s="139" t="s">
        <v>1831</v>
      </c>
    </row>
    <row r="204" spans="2:16">
      <c r="B204" s="127"/>
      <c r="C204" s="119"/>
      <c r="D204" s="119"/>
      <c r="E204" s="119"/>
      <c r="F204" s="119"/>
      <c r="G204" s="119"/>
      <c r="H204" s="119"/>
      <c r="I204" s="119"/>
      <c r="J204" s="119"/>
      <c r="K204" s="119"/>
      <c r="L204" s="119"/>
      <c r="M204" s="119"/>
      <c r="N204" s="141"/>
      <c r="O204" s="140" t="s">
        <v>1855</v>
      </c>
      <c r="P204" s="139" t="s">
        <v>1831</v>
      </c>
    </row>
    <row r="205" spans="2:16">
      <c r="B205" s="127"/>
      <c r="C205" s="119"/>
      <c r="D205" s="119"/>
      <c r="E205" s="119"/>
      <c r="F205" s="119"/>
      <c r="G205" s="119"/>
      <c r="H205" s="119"/>
      <c r="I205" s="119"/>
      <c r="J205" s="119"/>
      <c r="K205" s="119"/>
      <c r="L205" s="119"/>
      <c r="M205" s="119"/>
      <c r="N205" s="141" t="s">
        <v>1856</v>
      </c>
      <c r="O205" s="140" t="s">
        <v>1857</v>
      </c>
      <c r="P205" s="139" t="s">
        <v>1831</v>
      </c>
    </row>
    <row r="206" spans="2:16">
      <c r="B206" s="127"/>
      <c r="C206" s="119"/>
      <c r="D206" s="119"/>
      <c r="E206" s="119"/>
      <c r="F206" s="119"/>
      <c r="G206" s="119"/>
      <c r="H206" s="119"/>
      <c r="I206" s="119"/>
      <c r="J206" s="119"/>
      <c r="K206" s="119"/>
      <c r="L206" s="119"/>
      <c r="M206" s="119"/>
      <c r="N206" s="141"/>
      <c r="O206" s="140" t="s">
        <v>1858</v>
      </c>
      <c r="P206" s="139" t="s">
        <v>1831</v>
      </c>
    </row>
    <row r="207" spans="2:16">
      <c r="B207" s="127"/>
      <c r="C207" s="119"/>
      <c r="D207" s="119"/>
      <c r="E207" s="119"/>
      <c r="F207" s="119"/>
      <c r="G207" s="119"/>
      <c r="H207" s="119"/>
      <c r="I207" s="119"/>
      <c r="J207" s="119"/>
      <c r="K207" s="119"/>
      <c r="L207" s="119"/>
      <c r="M207" s="119"/>
      <c r="N207" s="141"/>
      <c r="O207" s="140" t="s">
        <v>1859</v>
      </c>
      <c r="P207" s="139" t="s">
        <v>1831</v>
      </c>
    </row>
    <row r="208" spans="2:16">
      <c r="B208" s="127"/>
      <c r="C208" s="119"/>
      <c r="D208" s="119"/>
      <c r="E208" s="119"/>
      <c r="F208" s="119"/>
      <c r="G208" s="119"/>
      <c r="H208" s="119"/>
      <c r="I208" s="119"/>
      <c r="J208" s="119"/>
      <c r="K208" s="119"/>
      <c r="L208" s="119"/>
      <c r="M208" s="119"/>
      <c r="N208" s="141"/>
      <c r="O208" s="140" t="s">
        <v>1860</v>
      </c>
      <c r="P208" s="139" t="s">
        <v>1831</v>
      </c>
    </row>
    <row r="209" spans="2:13">
      <c r="B209" s="127"/>
      <c r="C209" s="119"/>
      <c r="D209" s="119"/>
      <c r="E209" s="119"/>
      <c r="F209" s="119"/>
      <c r="G209" s="119"/>
      <c r="H209" s="119"/>
      <c r="I209" s="119"/>
      <c r="J209" s="119"/>
      <c r="K209" s="119"/>
      <c r="L209" s="119"/>
      <c r="M209" s="119"/>
    </row>
    <row r="210" spans="1:2">
      <c r="A210" s="119">
        <f>COUNT($A$4:$A209)+1</f>
        <v>22</v>
      </c>
      <c r="B210" s="118" t="s">
        <v>1861</v>
      </c>
    </row>
    <row r="211" spans="2:2">
      <c r="B211" s="118" t="s">
        <v>1862</v>
      </c>
    </row>
    <row r="212" spans="2:2">
      <c r="B212" s="118" t="s">
        <v>1863</v>
      </c>
    </row>
    <row r="213" spans="2:2">
      <c r="B213" s="118" t="s">
        <v>1864</v>
      </c>
    </row>
    <row r="214" spans="2:2">
      <c r="B214" s="118" t="s">
        <v>1865</v>
      </c>
    </row>
    <row r="216" spans="1:2">
      <c r="A216" s="119">
        <v>23</v>
      </c>
      <c r="B216" s="118" t="s">
        <v>1866</v>
      </c>
    </row>
    <row r="217" spans="2:2">
      <c r="B217" s="118" t="s">
        <v>1867</v>
      </c>
    </row>
    <row r="219" spans="1:2">
      <c r="A219" s="119">
        <v>24</v>
      </c>
      <c r="B219" s="118" t="s">
        <v>1868</v>
      </c>
    </row>
    <row r="220" customHeight="1" spans="2:13">
      <c r="B220" s="123" t="s">
        <v>1869</v>
      </c>
      <c r="C220" s="123"/>
      <c r="D220" s="123"/>
      <c r="E220" s="123"/>
      <c r="F220" s="123"/>
      <c r="G220" s="123"/>
      <c r="H220" s="123"/>
      <c r="I220" s="123"/>
      <c r="J220" s="123"/>
      <c r="K220" s="123"/>
      <c r="L220" s="123"/>
      <c r="M220" s="123"/>
    </row>
    <row r="221" spans="2:2">
      <c r="B221" s="118" t="s">
        <v>1870</v>
      </c>
    </row>
    <row r="222" spans="2:2">
      <c r="B222" s="118" t="s">
        <v>1871</v>
      </c>
    </row>
    <row r="224" spans="1:2">
      <c r="A224" s="119">
        <v>25</v>
      </c>
      <c r="B224" s="118" t="s">
        <v>1872</v>
      </c>
    </row>
    <row r="225" spans="2:2">
      <c r="B225" s="118" t="s">
        <v>1873</v>
      </c>
    </row>
    <row r="226" customHeight="1" spans="2:13">
      <c r="B226" s="123" t="s">
        <v>1874</v>
      </c>
      <c r="C226" s="123"/>
      <c r="D226" s="123"/>
      <c r="E226" s="123"/>
      <c r="F226" s="123"/>
      <c r="G226" s="123"/>
      <c r="H226" s="123"/>
      <c r="I226" s="123"/>
      <c r="J226" s="123"/>
      <c r="K226" s="123"/>
      <c r="L226" s="123"/>
      <c r="M226" s="123"/>
    </row>
    <row r="227" spans="2:2">
      <c r="B227" s="118" t="s">
        <v>1875</v>
      </c>
    </row>
    <row r="228" spans="2:2">
      <c r="B228" s="118" t="s">
        <v>1876</v>
      </c>
    </row>
    <row r="229" spans="2:2">
      <c r="B229" s="118" t="s">
        <v>1877</v>
      </c>
    </row>
    <row r="230" spans="2:2">
      <c r="B230" s="118" t="s">
        <v>1878</v>
      </c>
    </row>
    <row r="231" spans="2:2">
      <c r="B231" s="123" t="s">
        <v>1879</v>
      </c>
    </row>
    <row r="232" spans="2:2">
      <c r="B232" s="123" t="s">
        <v>791</v>
      </c>
    </row>
    <row r="233" spans="2:2">
      <c r="B233" s="123" t="s">
        <v>1880</v>
      </c>
    </row>
    <row r="234" spans="2:2">
      <c r="B234" s="123" t="s">
        <v>1881</v>
      </c>
    </row>
    <row r="236" spans="1:2">
      <c r="A236" s="119">
        <f>COUNT($A$4:$A235)+1</f>
        <v>26</v>
      </c>
      <c r="B236" s="118" t="s">
        <v>1882</v>
      </c>
    </row>
    <row r="237" spans="2:2">
      <c r="B237" s="118" t="s">
        <v>959</v>
      </c>
    </row>
    <row r="238" spans="2:2">
      <c r="B238" s="118" t="s">
        <v>1883</v>
      </c>
    </row>
    <row r="239" spans="2:2">
      <c r="B239" s="118" t="s">
        <v>961</v>
      </c>
    </row>
    <row r="240" spans="2:2">
      <c r="B240" s="118" t="s">
        <v>1884</v>
      </c>
    </row>
    <row r="242" spans="1:2">
      <c r="A242" s="119">
        <f>COUNT($A$4:$A241)+1</f>
        <v>27</v>
      </c>
      <c r="B242" s="118" t="s">
        <v>1885</v>
      </c>
    </row>
    <row r="243" spans="2:2">
      <c r="B243" s="118" t="s">
        <v>1873</v>
      </c>
    </row>
    <row r="244" spans="2:2">
      <c r="B244" s="118" t="s">
        <v>776</v>
      </c>
    </row>
    <row r="246" spans="1:2">
      <c r="A246" s="119">
        <f>COUNT($A$4:$A245)+1</f>
        <v>28</v>
      </c>
      <c r="B246" s="118" t="s">
        <v>1886</v>
      </c>
    </row>
    <row r="247" spans="2:2">
      <c r="B247" s="122" t="s">
        <v>1887</v>
      </c>
    </row>
    <row r="248" spans="2:2">
      <c r="B248" s="118" t="s">
        <v>1888</v>
      </c>
    </row>
    <row r="249" spans="2:2">
      <c r="B249" s="118" t="s">
        <v>1889</v>
      </c>
    </row>
    <row r="250" spans="2:2">
      <c r="B250" s="118" t="s">
        <v>1890</v>
      </c>
    </row>
    <row r="251" spans="2:2">
      <c r="B251" s="122" t="s">
        <v>793</v>
      </c>
    </row>
  </sheetData>
  <mergeCells count="17">
    <mergeCell ref="N171:O171"/>
    <mergeCell ref="N172:O172"/>
    <mergeCell ref="N173:O173"/>
    <mergeCell ref="N174:O174"/>
    <mergeCell ref="N175:O175"/>
    <mergeCell ref="N176:O176"/>
    <mergeCell ref="N177:O177"/>
    <mergeCell ref="N178:O178"/>
    <mergeCell ref="N179:O179"/>
    <mergeCell ref="N180:O180"/>
    <mergeCell ref="N181:O181"/>
    <mergeCell ref="N182:N186"/>
    <mergeCell ref="N187:N189"/>
    <mergeCell ref="N190:N194"/>
    <mergeCell ref="N195:N198"/>
    <mergeCell ref="N199:N204"/>
    <mergeCell ref="N205:N208"/>
  </mergeCells>
  <pageMargins left="0.708333333333333" right="0.708333333333333" top="0.747916666666667" bottom="0.747916666666667" header="0.314583333333333" footer="0.314583333333333"/>
  <pageSetup paperSize="9" orientation="portrait"/>
  <headerFooter>
    <oddFooter>&amp;C&amp;F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workbookViewId="0">
      <selection activeCell="D7" sqref="D7"/>
    </sheetView>
  </sheetViews>
  <sheetFormatPr defaultColWidth="9" defaultRowHeight="13.5" outlineLevelCol="5"/>
  <cols>
    <col min="2" max="2" width="14.625" customWidth="1"/>
    <col min="4" max="4" width="55.875" customWidth="1"/>
  </cols>
  <sheetData>
    <row r="1" ht="20.25" spans="1:6">
      <c r="A1" s="83" t="s">
        <v>1891</v>
      </c>
      <c r="B1" s="84"/>
      <c r="C1" s="85"/>
      <c r="D1" s="85"/>
      <c r="E1" s="84"/>
      <c r="F1" s="84"/>
    </row>
    <row r="2" ht="20.25" spans="1:6">
      <c r="A2" s="83"/>
      <c r="B2" s="84"/>
      <c r="C2" s="85"/>
      <c r="D2" s="85"/>
      <c r="E2" s="84"/>
      <c r="F2" s="84"/>
    </row>
    <row r="3" ht="14.25" spans="1:6">
      <c r="A3" s="86" t="s">
        <v>1892</v>
      </c>
      <c r="B3" s="84"/>
      <c r="C3" s="85"/>
      <c r="D3" s="85"/>
      <c r="E3" s="84"/>
      <c r="F3" s="84"/>
    </row>
    <row r="4" ht="15" spans="1:6">
      <c r="A4" s="87" t="s">
        <v>1893</v>
      </c>
      <c r="B4" s="87" t="s">
        <v>1894</v>
      </c>
      <c r="C4" s="88" t="s">
        <v>1895</v>
      </c>
      <c r="D4" s="88" t="s">
        <v>750</v>
      </c>
      <c r="E4" s="88" t="s">
        <v>1896</v>
      </c>
      <c r="F4" s="89" t="s">
        <v>1897</v>
      </c>
    </row>
    <row r="5" ht="14.25" spans="1:6">
      <c r="A5" s="90" t="s">
        <v>1898</v>
      </c>
      <c r="B5" s="91" t="s">
        <v>1899</v>
      </c>
      <c r="C5" s="92" t="s">
        <v>153</v>
      </c>
      <c r="D5" s="93" t="s">
        <v>1900</v>
      </c>
      <c r="E5" s="94">
        <v>10</v>
      </c>
      <c r="F5" s="95">
        <v>400000</v>
      </c>
    </row>
    <row r="6" ht="42.75" spans="1:6">
      <c r="A6" s="96" t="s">
        <v>1901</v>
      </c>
      <c r="B6" s="91" t="s">
        <v>1902</v>
      </c>
      <c r="C6" s="92" t="s">
        <v>153</v>
      </c>
      <c r="D6" s="93" t="s">
        <v>1903</v>
      </c>
      <c r="E6" s="94">
        <v>10</v>
      </c>
      <c r="F6" s="97"/>
    </row>
    <row r="7" ht="28.5" spans="1:6">
      <c r="A7" s="96" t="s">
        <v>1904</v>
      </c>
      <c r="B7" s="91" t="s">
        <v>1905</v>
      </c>
      <c r="C7" s="92" t="s">
        <v>153</v>
      </c>
      <c r="D7" s="93" t="s">
        <v>1906</v>
      </c>
      <c r="E7" s="94">
        <v>1</v>
      </c>
      <c r="F7" s="98"/>
    </row>
    <row r="8" ht="14.25" spans="1:6">
      <c r="A8" s="99"/>
      <c r="B8" s="100"/>
      <c r="C8" s="101"/>
      <c r="D8" s="102"/>
      <c r="E8" s="103"/>
      <c r="F8" s="104"/>
    </row>
    <row r="9" ht="14.25" spans="1:6">
      <c r="A9" s="86" t="s">
        <v>1907</v>
      </c>
      <c r="B9" s="84"/>
      <c r="C9" s="85"/>
      <c r="D9" s="85"/>
      <c r="E9" s="84"/>
      <c r="F9" s="84"/>
    </row>
    <row r="10" ht="15" spans="1:6">
      <c r="A10" s="87" t="s">
        <v>1893</v>
      </c>
      <c r="B10" s="87" t="s">
        <v>1894</v>
      </c>
      <c r="C10" s="88" t="s">
        <v>1895</v>
      </c>
      <c r="D10" s="88" t="s">
        <v>750</v>
      </c>
      <c r="E10" s="88" t="s">
        <v>1896</v>
      </c>
      <c r="F10" s="89" t="s">
        <v>1897</v>
      </c>
    </row>
    <row r="11" ht="14.25" spans="1:6">
      <c r="A11" s="90" t="s">
        <v>1908</v>
      </c>
      <c r="B11" s="105" t="s">
        <v>1909</v>
      </c>
      <c r="C11" s="92" t="s">
        <v>153</v>
      </c>
      <c r="D11" s="93" t="s">
        <v>1910</v>
      </c>
      <c r="E11" s="94">
        <v>10</v>
      </c>
      <c r="F11" s="95">
        <v>600000</v>
      </c>
    </row>
    <row r="12" ht="14.25" spans="1:6">
      <c r="A12" s="92" t="s">
        <v>1901</v>
      </c>
      <c r="B12" s="105" t="s">
        <v>1911</v>
      </c>
      <c r="C12" s="92" t="s">
        <v>153</v>
      </c>
      <c r="D12" s="93" t="s">
        <v>1912</v>
      </c>
      <c r="E12" s="94">
        <v>10</v>
      </c>
      <c r="F12" s="97"/>
    </row>
    <row r="13" ht="14.25" spans="1:6">
      <c r="A13" s="96" t="s">
        <v>1913</v>
      </c>
      <c r="B13" s="91" t="s">
        <v>1914</v>
      </c>
      <c r="C13" s="92" t="s">
        <v>153</v>
      </c>
      <c r="D13" s="93" t="s">
        <v>1915</v>
      </c>
      <c r="E13" s="94">
        <v>10</v>
      </c>
      <c r="F13" s="97"/>
    </row>
    <row r="14" ht="28.5" spans="1:6">
      <c r="A14" s="92" t="s">
        <v>1904</v>
      </c>
      <c r="B14" s="105" t="s">
        <v>1905</v>
      </c>
      <c r="C14" s="92" t="s">
        <v>153</v>
      </c>
      <c r="D14" s="93" t="s">
        <v>1916</v>
      </c>
      <c r="E14" s="94">
        <v>1</v>
      </c>
      <c r="F14" s="98"/>
    </row>
    <row r="15" ht="14.25" spans="1:6">
      <c r="A15" s="101"/>
      <c r="B15" s="106"/>
      <c r="C15" s="101"/>
      <c r="D15" s="102"/>
      <c r="E15" s="103"/>
      <c r="F15" s="104"/>
    </row>
    <row r="16" ht="14.25" spans="1:6">
      <c r="A16" s="86" t="s">
        <v>1917</v>
      </c>
      <c r="B16" s="84"/>
      <c r="C16" s="85"/>
      <c r="D16" s="85"/>
      <c r="E16" s="84"/>
      <c r="F16" s="84"/>
    </row>
    <row r="17" ht="15" spans="1:6">
      <c r="A17" s="87" t="s">
        <v>1893</v>
      </c>
      <c r="B17" s="87" t="s">
        <v>1894</v>
      </c>
      <c r="C17" s="88" t="s">
        <v>1895</v>
      </c>
      <c r="D17" s="88" t="s">
        <v>750</v>
      </c>
      <c r="E17" s="88" t="s">
        <v>1896</v>
      </c>
      <c r="F17" s="89" t="s">
        <v>1897</v>
      </c>
    </row>
    <row r="18" ht="14.25" spans="1:6">
      <c r="A18" s="90" t="s">
        <v>1898</v>
      </c>
      <c r="B18" s="105" t="s">
        <v>1918</v>
      </c>
      <c r="C18" s="92" t="s">
        <v>24</v>
      </c>
      <c r="D18" s="107" t="s">
        <v>1919</v>
      </c>
      <c r="E18" s="94">
        <v>1</v>
      </c>
      <c r="F18" s="108">
        <v>1500</v>
      </c>
    </row>
    <row r="19" ht="14.25" spans="1:6">
      <c r="A19" s="90" t="s">
        <v>1920</v>
      </c>
      <c r="B19" s="105" t="s">
        <v>1921</v>
      </c>
      <c r="C19" s="92" t="s">
        <v>24</v>
      </c>
      <c r="D19" s="107" t="s">
        <v>1922</v>
      </c>
      <c r="E19" s="94">
        <v>1</v>
      </c>
      <c r="F19" s="108">
        <f>20000*1*3</f>
        <v>60000</v>
      </c>
    </row>
    <row r="20" ht="28.5" spans="1:6">
      <c r="A20" s="92" t="s">
        <v>1901</v>
      </c>
      <c r="B20" s="105" t="s">
        <v>1923</v>
      </c>
      <c r="C20" s="92" t="s">
        <v>24</v>
      </c>
      <c r="D20" s="107" t="s">
        <v>1924</v>
      </c>
      <c r="E20" s="94">
        <v>1</v>
      </c>
      <c r="F20" s="108">
        <v>10000</v>
      </c>
    </row>
    <row r="21" ht="28.5" spans="1:6">
      <c r="A21" s="92"/>
      <c r="B21" s="109" t="s">
        <v>1925</v>
      </c>
      <c r="C21" s="92" t="s">
        <v>24</v>
      </c>
      <c r="D21" s="107" t="s">
        <v>1926</v>
      </c>
      <c r="E21" s="94">
        <v>1</v>
      </c>
      <c r="F21" s="108">
        <v>10000</v>
      </c>
    </row>
    <row r="22" ht="28.5" spans="1:6">
      <c r="A22" s="92"/>
      <c r="B22" s="105" t="s">
        <v>1927</v>
      </c>
      <c r="C22" s="92" t="s">
        <v>24</v>
      </c>
      <c r="D22" s="107" t="s">
        <v>1928</v>
      </c>
      <c r="E22" s="94">
        <v>1</v>
      </c>
      <c r="F22" s="108">
        <f>5000*1*3</f>
        <v>15000</v>
      </c>
    </row>
    <row r="23" ht="42.75" spans="1:6">
      <c r="A23" s="110" t="s">
        <v>1929</v>
      </c>
      <c r="B23" s="105" t="s">
        <v>1930</v>
      </c>
      <c r="C23" s="92" t="s">
        <v>24</v>
      </c>
      <c r="D23" s="107" t="s">
        <v>1931</v>
      </c>
      <c r="E23" s="94">
        <v>1</v>
      </c>
      <c r="F23" s="108">
        <v>60000</v>
      </c>
    </row>
    <row r="24" ht="28.5" spans="1:6">
      <c r="A24" s="111"/>
      <c r="B24" s="105" t="s">
        <v>1932</v>
      </c>
      <c r="C24" s="92" t="s">
        <v>24</v>
      </c>
      <c r="D24" s="107" t="s">
        <v>1933</v>
      </c>
      <c r="E24" s="94">
        <v>1</v>
      </c>
      <c r="F24" s="108">
        <v>60000</v>
      </c>
    </row>
    <row r="25" ht="28.5" spans="1:6">
      <c r="A25" s="111"/>
      <c r="B25" s="105" t="s">
        <v>1934</v>
      </c>
      <c r="C25" s="92" t="s">
        <v>24</v>
      </c>
      <c r="D25" s="107" t="s">
        <v>1935</v>
      </c>
      <c r="E25" s="94">
        <v>1</v>
      </c>
      <c r="F25" s="108">
        <v>60000</v>
      </c>
    </row>
    <row r="26" ht="28.5" spans="1:6">
      <c r="A26" s="112"/>
      <c r="B26" s="105" t="s">
        <v>1936</v>
      </c>
      <c r="C26" s="92" t="s">
        <v>24</v>
      </c>
      <c r="D26" s="107" t="s">
        <v>1937</v>
      </c>
      <c r="E26" s="94">
        <v>1</v>
      </c>
      <c r="F26" s="108">
        <v>100000</v>
      </c>
    </row>
    <row r="27" ht="14.25" spans="1:6">
      <c r="A27" s="84"/>
      <c r="B27" s="84"/>
      <c r="C27" s="85"/>
      <c r="D27" s="85"/>
      <c r="E27" s="84"/>
      <c r="F27" s="84"/>
    </row>
    <row r="28" ht="14.25" spans="1:6">
      <c r="A28" s="84"/>
      <c r="B28" s="84"/>
      <c r="C28" s="85"/>
      <c r="D28" s="85"/>
      <c r="E28" s="84"/>
      <c r="F28" s="84"/>
    </row>
    <row r="29" ht="14.25" spans="1:6">
      <c r="A29" s="84" t="s">
        <v>1938</v>
      </c>
      <c r="B29" s="84"/>
      <c r="C29" s="85"/>
      <c r="D29" s="85"/>
      <c r="E29" s="84"/>
      <c r="F29" s="84"/>
    </row>
    <row r="30" ht="15" spans="1:6">
      <c r="A30" s="87" t="s">
        <v>1893</v>
      </c>
      <c r="B30" s="87" t="s">
        <v>1894</v>
      </c>
      <c r="C30" s="88" t="s">
        <v>1895</v>
      </c>
      <c r="D30" s="88" t="s">
        <v>750</v>
      </c>
      <c r="E30" s="88" t="s">
        <v>1896</v>
      </c>
      <c r="F30" s="89" t="s">
        <v>1897</v>
      </c>
    </row>
    <row r="31" ht="14.25" spans="1:6">
      <c r="A31" s="90" t="s">
        <v>1898</v>
      </c>
      <c r="B31" s="92" t="s">
        <v>1939</v>
      </c>
      <c r="C31" s="92" t="s">
        <v>153</v>
      </c>
      <c r="D31" s="113" t="s">
        <v>1940</v>
      </c>
      <c r="E31" s="96">
        <v>1</v>
      </c>
      <c r="F31" s="114">
        <v>240000</v>
      </c>
    </row>
    <row r="32" ht="14.25" spans="1:6">
      <c r="A32" s="96" t="s">
        <v>1941</v>
      </c>
      <c r="B32" s="96" t="s">
        <v>1942</v>
      </c>
      <c r="C32" s="92" t="s">
        <v>153</v>
      </c>
      <c r="D32" s="96" t="s">
        <v>1943</v>
      </c>
      <c r="E32" s="96">
        <v>1</v>
      </c>
      <c r="F32" s="115"/>
    </row>
    <row r="33" ht="14.25" spans="1:6">
      <c r="A33" s="116"/>
      <c r="B33" s="101"/>
      <c r="C33" s="101"/>
      <c r="D33" s="102"/>
      <c r="E33" s="84"/>
      <c r="F33" s="84"/>
    </row>
    <row r="34" ht="14.25" spans="1:6">
      <c r="A34" s="84" t="s">
        <v>1944</v>
      </c>
      <c r="B34" s="84"/>
      <c r="C34" s="85"/>
      <c r="D34" s="85"/>
      <c r="E34" s="84"/>
      <c r="F34" s="84"/>
    </row>
    <row r="35" ht="15" spans="1:6">
      <c r="A35" s="87" t="s">
        <v>1893</v>
      </c>
      <c r="B35" s="87" t="s">
        <v>1894</v>
      </c>
      <c r="C35" s="88" t="s">
        <v>1895</v>
      </c>
      <c r="D35" s="88" t="s">
        <v>750</v>
      </c>
      <c r="E35" s="88" t="s">
        <v>1896</v>
      </c>
      <c r="F35" s="89" t="s">
        <v>1897</v>
      </c>
    </row>
    <row r="36" ht="14.25" spans="1:6">
      <c r="A36" s="90" t="s">
        <v>1898</v>
      </c>
      <c r="B36" s="92" t="s">
        <v>1939</v>
      </c>
      <c r="C36" s="92" t="s">
        <v>153</v>
      </c>
      <c r="D36" s="113" t="s">
        <v>1945</v>
      </c>
      <c r="E36" s="96">
        <v>1</v>
      </c>
      <c r="F36" s="114">
        <f>74000*3/0.6</f>
        <v>370000</v>
      </c>
    </row>
    <row r="37" ht="14.25" spans="1:6">
      <c r="A37" s="96" t="s">
        <v>1941</v>
      </c>
      <c r="B37" s="96" t="s">
        <v>1942</v>
      </c>
      <c r="C37" s="92" t="s">
        <v>153</v>
      </c>
      <c r="D37" s="96" t="s">
        <v>1943</v>
      </c>
      <c r="E37" s="96">
        <v>1</v>
      </c>
      <c r="F37" s="115"/>
    </row>
    <row r="38" ht="14.25" spans="1:6">
      <c r="A38" s="84"/>
      <c r="B38" s="84"/>
      <c r="C38" s="85"/>
      <c r="D38" s="85"/>
      <c r="E38" s="84"/>
      <c r="F38" s="84"/>
    </row>
    <row r="39" ht="14.25" spans="1:6">
      <c r="A39" s="84" t="s">
        <v>1946</v>
      </c>
      <c r="B39" s="84"/>
      <c r="C39" s="85"/>
      <c r="D39" s="85"/>
      <c r="E39" s="84"/>
      <c r="F39" s="84"/>
    </row>
    <row r="40" ht="15" spans="1:6">
      <c r="A40" s="87" t="s">
        <v>1893</v>
      </c>
      <c r="B40" s="87" t="s">
        <v>1894</v>
      </c>
      <c r="C40" s="88" t="s">
        <v>1895</v>
      </c>
      <c r="D40" s="88" t="s">
        <v>750</v>
      </c>
      <c r="E40" s="88" t="s">
        <v>1896</v>
      </c>
      <c r="F40" s="89" t="s">
        <v>1897</v>
      </c>
    </row>
    <row r="41" ht="14.25" spans="1:6">
      <c r="A41" s="90" t="s">
        <v>1898</v>
      </c>
      <c r="B41" s="92" t="s">
        <v>1939</v>
      </c>
      <c r="C41" s="92" t="s">
        <v>153</v>
      </c>
      <c r="D41" s="113" t="s">
        <v>1947</v>
      </c>
      <c r="E41" s="96">
        <v>1</v>
      </c>
      <c r="F41" s="114">
        <f>110000*3/0.6</f>
        <v>550000</v>
      </c>
    </row>
    <row r="42" ht="14.25" spans="1:6">
      <c r="A42" s="96" t="s">
        <v>1941</v>
      </c>
      <c r="B42" s="96" t="s">
        <v>1942</v>
      </c>
      <c r="C42" s="92" t="s">
        <v>153</v>
      </c>
      <c r="D42" s="96" t="s">
        <v>1943</v>
      </c>
      <c r="E42" s="96">
        <v>1</v>
      </c>
      <c r="F42" s="115"/>
    </row>
    <row r="43" ht="14.25" spans="1:6">
      <c r="A43" s="84"/>
      <c r="B43" s="84"/>
      <c r="C43" s="85"/>
      <c r="D43" s="85"/>
      <c r="E43" s="84"/>
      <c r="F43" s="84"/>
    </row>
    <row r="44" ht="14.25" spans="1:6">
      <c r="A44" s="86" t="s">
        <v>1948</v>
      </c>
      <c r="B44" s="84"/>
      <c r="C44" s="85"/>
      <c r="D44" s="85"/>
      <c r="E44" s="84"/>
      <c r="F44" s="84"/>
    </row>
    <row r="45" ht="15" spans="1:6">
      <c r="A45" s="87" t="s">
        <v>1893</v>
      </c>
      <c r="B45" s="87" t="s">
        <v>1894</v>
      </c>
      <c r="C45" s="88" t="s">
        <v>1895</v>
      </c>
      <c r="D45" s="88" t="s">
        <v>750</v>
      </c>
      <c r="E45" s="88" t="s">
        <v>1896</v>
      </c>
      <c r="F45" s="89" t="s">
        <v>1897</v>
      </c>
    </row>
    <row r="46" ht="14.25" spans="1:6">
      <c r="A46" s="96" t="s">
        <v>1941</v>
      </c>
      <c r="B46" s="96" t="s">
        <v>1942</v>
      </c>
      <c r="C46" s="92" t="s">
        <v>24</v>
      </c>
      <c r="D46" s="96" t="s">
        <v>1943</v>
      </c>
      <c r="E46" s="96">
        <v>1</v>
      </c>
      <c r="F46" s="117">
        <f>9000*3/0.6</f>
        <v>45000</v>
      </c>
    </row>
  </sheetData>
  <mergeCells count="7">
    <mergeCell ref="A20:A22"/>
    <mergeCell ref="A23:A26"/>
    <mergeCell ref="F5:F7"/>
    <mergeCell ref="F11:F14"/>
    <mergeCell ref="F31:F32"/>
    <mergeCell ref="F36:F37"/>
    <mergeCell ref="F41:F42"/>
  </mergeCells>
  <pageMargins left="0.708333333333333" right="0.708333333333333" top="0.747916666666667" bottom="0.747916666666667" header="0.314583333333333" footer="0.314583333333333"/>
  <pageSetup paperSize="9" orientation="portrait"/>
  <headerFooter>
    <oddFooter>&amp;C&amp;F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P92"/>
  <sheetViews>
    <sheetView workbookViewId="0">
      <selection activeCell="A1" sqref="A1"/>
    </sheetView>
  </sheetViews>
  <sheetFormatPr defaultColWidth="9" defaultRowHeight="17.25"/>
  <cols>
    <col min="1" max="1" width="3" style="45" customWidth="1"/>
    <col min="2" max="2" width="9" style="45"/>
    <col min="3" max="3" width="6.375" style="45" customWidth="1"/>
    <col min="4" max="4" width="14.625" style="45" customWidth="1"/>
    <col min="5" max="15" width="9" style="45"/>
    <col min="16" max="16" width="29.875" style="45" customWidth="1"/>
    <col min="17" max="256" width="9" style="45"/>
    <col min="257" max="257" width="3" style="45" customWidth="1"/>
    <col min="258" max="258" width="9" style="45"/>
    <col min="259" max="259" width="6.375" style="45" customWidth="1"/>
    <col min="260" max="260" width="14.625" style="45" customWidth="1"/>
    <col min="261" max="271" width="9" style="45"/>
    <col min="272" max="272" width="29.875" style="45" customWidth="1"/>
    <col min="273" max="512" width="9" style="45"/>
    <col min="513" max="513" width="3" style="45" customWidth="1"/>
    <col min="514" max="514" width="9" style="45"/>
    <col min="515" max="515" width="6.375" style="45" customWidth="1"/>
    <col min="516" max="516" width="14.625" style="45" customWidth="1"/>
    <col min="517" max="527" width="9" style="45"/>
    <col min="528" max="528" width="29.875" style="45" customWidth="1"/>
    <col min="529" max="768" width="9" style="45"/>
    <col min="769" max="769" width="3" style="45" customWidth="1"/>
    <col min="770" max="770" width="9" style="45"/>
    <col min="771" max="771" width="6.375" style="45" customWidth="1"/>
    <col min="772" max="772" width="14.625" style="45" customWidth="1"/>
    <col min="773" max="783" width="9" style="45"/>
    <col min="784" max="784" width="29.875" style="45" customWidth="1"/>
    <col min="785" max="1024" width="9" style="45"/>
    <col min="1025" max="1025" width="3" style="45" customWidth="1"/>
    <col min="1026" max="1026" width="9" style="45"/>
    <col min="1027" max="1027" width="6.375" style="45" customWidth="1"/>
    <col min="1028" max="1028" width="14.625" style="45" customWidth="1"/>
    <col min="1029" max="1039" width="9" style="45"/>
    <col min="1040" max="1040" width="29.875" style="45" customWidth="1"/>
    <col min="1041" max="1280" width="9" style="45"/>
    <col min="1281" max="1281" width="3" style="45" customWidth="1"/>
    <col min="1282" max="1282" width="9" style="45"/>
    <col min="1283" max="1283" width="6.375" style="45" customWidth="1"/>
    <col min="1284" max="1284" width="14.625" style="45" customWidth="1"/>
    <col min="1285" max="1295" width="9" style="45"/>
    <col min="1296" max="1296" width="29.875" style="45" customWidth="1"/>
    <col min="1297" max="1536" width="9" style="45"/>
    <col min="1537" max="1537" width="3" style="45" customWidth="1"/>
    <col min="1538" max="1538" width="9" style="45"/>
    <col min="1539" max="1539" width="6.375" style="45" customWidth="1"/>
    <col min="1540" max="1540" width="14.625" style="45" customWidth="1"/>
    <col min="1541" max="1551" width="9" style="45"/>
    <col min="1552" max="1552" width="29.875" style="45" customWidth="1"/>
    <col min="1553" max="1792" width="9" style="45"/>
    <col min="1793" max="1793" width="3" style="45" customWidth="1"/>
    <col min="1794" max="1794" width="9" style="45"/>
    <col min="1795" max="1795" width="6.375" style="45" customWidth="1"/>
    <col min="1796" max="1796" width="14.625" style="45" customWidth="1"/>
    <col min="1797" max="1807" width="9" style="45"/>
    <col min="1808" max="1808" width="29.875" style="45" customWidth="1"/>
    <col min="1809" max="2048" width="9" style="45"/>
    <col min="2049" max="2049" width="3" style="45" customWidth="1"/>
    <col min="2050" max="2050" width="9" style="45"/>
    <col min="2051" max="2051" width="6.375" style="45" customWidth="1"/>
    <col min="2052" max="2052" width="14.625" style="45" customWidth="1"/>
    <col min="2053" max="2063" width="9" style="45"/>
    <col min="2064" max="2064" width="29.875" style="45" customWidth="1"/>
    <col min="2065" max="2304" width="9" style="45"/>
    <col min="2305" max="2305" width="3" style="45" customWidth="1"/>
    <col min="2306" max="2306" width="9" style="45"/>
    <col min="2307" max="2307" width="6.375" style="45" customWidth="1"/>
    <col min="2308" max="2308" width="14.625" style="45" customWidth="1"/>
    <col min="2309" max="2319" width="9" style="45"/>
    <col min="2320" max="2320" width="29.875" style="45" customWidth="1"/>
    <col min="2321" max="2560" width="9" style="45"/>
    <col min="2561" max="2561" width="3" style="45" customWidth="1"/>
    <col min="2562" max="2562" width="9" style="45"/>
    <col min="2563" max="2563" width="6.375" style="45" customWidth="1"/>
    <col min="2564" max="2564" width="14.625" style="45" customWidth="1"/>
    <col min="2565" max="2575" width="9" style="45"/>
    <col min="2576" max="2576" width="29.875" style="45" customWidth="1"/>
    <col min="2577" max="2816" width="9" style="45"/>
    <col min="2817" max="2817" width="3" style="45" customWidth="1"/>
    <col min="2818" max="2818" width="9" style="45"/>
    <col min="2819" max="2819" width="6.375" style="45" customWidth="1"/>
    <col min="2820" max="2820" width="14.625" style="45" customWidth="1"/>
    <col min="2821" max="2831" width="9" style="45"/>
    <col min="2832" max="2832" width="29.875" style="45" customWidth="1"/>
    <col min="2833" max="3072" width="9" style="45"/>
    <col min="3073" max="3073" width="3" style="45" customWidth="1"/>
    <col min="3074" max="3074" width="9" style="45"/>
    <col min="3075" max="3075" width="6.375" style="45" customWidth="1"/>
    <col min="3076" max="3076" width="14.625" style="45" customWidth="1"/>
    <col min="3077" max="3087" width="9" style="45"/>
    <col min="3088" max="3088" width="29.875" style="45" customWidth="1"/>
    <col min="3089" max="3328" width="9" style="45"/>
    <col min="3329" max="3329" width="3" style="45" customWidth="1"/>
    <col min="3330" max="3330" width="9" style="45"/>
    <col min="3331" max="3331" width="6.375" style="45" customWidth="1"/>
    <col min="3332" max="3332" width="14.625" style="45" customWidth="1"/>
    <col min="3333" max="3343" width="9" style="45"/>
    <col min="3344" max="3344" width="29.875" style="45" customWidth="1"/>
    <col min="3345" max="3584" width="9" style="45"/>
    <col min="3585" max="3585" width="3" style="45" customWidth="1"/>
    <col min="3586" max="3586" width="9" style="45"/>
    <col min="3587" max="3587" width="6.375" style="45" customWidth="1"/>
    <col min="3588" max="3588" width="14.625" style="45" customWidth="1"/>
    <col min="3589" max="3599" width="9" style="45"/>
    <col min="3600" max="3600" width="29.875" style="45" customWidth="1"/>
    <col min="3601" max="3840" width="9" style="45"/>
    <col min="3841" max="3841" width="3" style="45" customWidth="1"/>
    <col min="3842" max="3842" width="9" style="45"/>
    <col min="3843" max="3843" width="6.375" style="45" customWidth="1"/>
    <col min="3844" max="3844" width="14.625" style="45" customWidth="1"/>
    <col min="3845" max="3855" width="9" style="45"/>
    <col min="3856" max="3856" width="29.875" style="45" customWidth="1"/>
    <col min="3857" max="4096" width="9" style="45"/>
    <col min="4097" max="4097" width="3" style="45" customWidth="1"/>
    <col min="4098" max="4098" width="9" style="45"/>
    <col min="4099" max="4099" width="6.375" style="45" customWidth="1"/>
    <col min="4100" max="4100" width="14.625" style="45" customWidth="1"/>
    <col min="4101" max="4111" width="9" style="45"/>
    <col min="4112" max="4112" width="29.875" style="45" customWidth="1"/>
    <col min="4113" max="4352" width="9" style="45"/>
    <col min="4353" max="4353" width="3" style="45" customWidth="1"/>
    <col min="4354" max="4354" width="9" style="45"/>
    <col min="4355" max="4355" width="6.375" style="45" customWidth="1"/>
    <col min="4356" max="4356" width="14.625" style="45" customWidth="1"/>
    <col min="4357" max="4367" width="9" style="45"/>
    <col min="4368" max="4368" width="29.875" style="45" customWidth="1"/>
    <col min="4369" max="4608" width="9" style="45"/>
    <col min="4609" max="4609" width="3" style="45" customWidth="1"/>
    <col min="4610" max="4610" width="9" style="45"/>
    <col min="4611" max="4611" width="6.375" style="45" customWidth="1"/>
    <col min="4612" max="4612" width="14.625" style="45" customWidth="1"/>
    <col min="4613" max="4623" width="9" style="45"/>
    <col min="4624" max="4624" width="29.875" style="45" customWidth="1"/>
    <col min="4625" max="4864" width="9" style="45"/>
    <col min="4865" max="4865" width="3" style="45" customWidth="1"/>
    <col min="4866" max="4866" width="9" style="45"/>
    <col min="4867" max="4867" width="6.375" style="45" customWidth="1"/>
    <col min="4868" max="4868" width="14.625" style="45" customWidth="1"/>
    <col min="4869" max="4879" width="9" style="45"/>
    <col min="4880" max="4880" width="29.875" style="45" customWidth="1"/>
    <col min="4881" max="5120" width="9" style="45"/>
    <col min="5121" max="5121" width="3" style="45" customWidth="1"/>
    <col min="5122" max="5122" width="9" style="45"/>
    <col min="5123" max="5123" width="6.375" style="45" customWidth="1"/>
    <col min="5124" max="5124" width="14.625" style="45" customWidth="1"/>
    <col min="5125" max="5135" width="9" style="45"/>
    <col min="5136" max="5136" width="29.875" style="45" customWidth="1"/>
    <col min="5137" max="5376" width="9" style="45"/>
    <col min="5377" max="5377" width="3" style="45" customWidth="1"/>
    <col min="5378" max="5378" width="9" style="45"/>
    <col min="5379" max="5379" width="6.375" style="45" customWidth="1"/>
    <col min="5380" max="5380" width="14.625" style="45" customWidth="1"/>
    <col min="5381" max="5391" width="9" style="45"/>
    <col min="5392" max="5392" width="29.875" style="45" customWidth="1"/>
    <col min="5393" max="5632" width="9" style="45"/>
    <col min="5633" max="5633" width="3" style="45" customWidth="1"/>
    <col min="5634" max="5634" width="9" style="45"/>
    <col min="5635" max="5635" width="6.375" style="45" customWidth="1"/>
    <col min="5636" max="5636" width="14.625" style="45" customWidth="1"/>
    <col min="5637" max="5647" width="9" style="45"/>
    <col min="5648" max="5648" width="29.875" style="45" customWidth="1"/>
    <col min="5649" max="5888" width="9" style="45"/>
    <col min="5889" max="5889" width="3" style="45" customWidth="1"/>
    <col min="5890" max="5890" width="9" style="45"/>
    <col min="5891" max="5891" width="6.375" style="45" customWidth="1"/>
    <col min="5892" max="5892" width="14.625" style="45" customWidth="1"/>
    <col min="5893" max="5903" width="9" style="45"/>
    <col min="5904" max="5904" width="29.875" style="45" customWidth="1"/>
    <col min="5905" max="6144" width="9" style="45"/>
    <col min="6145" max="6145" width="3" style="45" customWidth="1"/>
    <col min="6146" max="6146" width="9" style="45"/>
    <col min="6147" max="6147" width="6.375" style="45" customWidth="1"/>
    <col min="6148" max="6148" width="14.625" style="45" customWidth="1"/>
    <col min="6149" max="6159" width="9" style="45"/>
    <col min="6160" max="6160" width="29.875" style="45" customWidth="1"/>
    <col min="6161" max="6400" width="9" style="45"/>
    <col min="6401" max="6401" width="3" style="45" customWidth="1"/>
    <col min="6402" max="6402" width="9" style="45"/>
    <col min="6403" max="6403" width="6.375" style="45" customWidth="1"/>
    <col min="6404" max="6404" width="14.625" style="45" customWidth="1"/>
    <col min="6405" max="6415" width="9" style="45"/>
    <col min="6416" max="6416" width="29.875" style="45" customWidth="1"/>
    <col min="6417" max="6656" width="9" style="45"/>
    <col min="6657" max="6657" width="3" style="45" customWidth="1"/>
    <col min="6658" max="6658" width="9" style="45"/>
    <col min="6659" max="6659" width="6.375" style="45" customWidth="1"/>
    <col min="6660" max="6660" width="14.625" style="45" customWidth="1"/>
    <col min="6661" max="6671" width="9" style="45"/>
    <col min="6672" max="6672" width="29.875" style="45" customWidth="1"/>
    <col min="6673" max="6912" width="9" style="45"/>
    <col min="6913" max="6913" width="3" style="45" customWidth="1"/>
    <col min="6914" max="6914" width="9" style="45"/>
    <col min="6915" max="6915" width="6.375" style="45" customWidth="1"/>
    <col min="6916" max="6916" width="14.625" style="45" customWidth="1"/>
    <col min="6917" max="6927" width="9" style="45"/>
    <col min="6928" max="6928" width="29.875" style="45" customWidth="1"/>
    <col min="6929" max="7168" width="9" style="45"/>
    <col min="7169" max="7169" width="3" style="45" customWidth="1"/>
    <col min="7170" max="7170" width="9" style="45"/>
    <col min="7171" max="7171" width="6.375" style="45" customWidth="1"/>
    <col min="7172" max="7172" width="14.625" style="45" customWidth="1"/>
    <col min="7173" max="7183" width="9" style="45"/>
    <col min="7184" max="7184" width="29.875" style="45" customWidth="1"/>
    <col min="7185" max="7424" width="9" style="45"/>
    <col min="7425" max="7425" width="3" style="45" customWidth="1"/>
    <col min="7426" max="7426" width="9" style="45"/>
    <col min="7427" max="7427" width="6.375" style="45" customWidth="1"/>
    <col min="7428" max="7428" width="14.625" style="45" customWidth="1"/>
    <col min="7429" max="7439" width="9" style="45"/>
    <col min="7440" max="7440" width="29.875" style="45" customWidth="1"/>
    <col min="7441" max="7680" width="9" style="45"/>
    <col min="7681" max="7681" width="3" style="45" customWidth="1"/>
    <col min="7682" max="7682" width="9" style="45"/>
    <col min="7683" max="7683" width="6.375" style="45" customWidth="1"/>
    <col min="7684" max="7684" width="14.625" style="45" customWidth="1"/>
    <col min="7685" max="7695" width="9" style="45"/>
    <col min="7696" max="7696" width="29.875" style="45" customWidth="1"/>
    <col min="7697" max="7936" width="9" style="45"/>
    <col min="7937" max="7937" width="3" style="45" customWidth="1"/>
    <col min="7938" max="7938" width="9" style="45"/>
    <col min="7939" max="7939" width="6.375" style="45" customWidth="1"/>
    <col min="7940" max="7940" width="14.625" style="45" customWidth="1"/>
    <col min="7941" max="7951" width="9" style="45"/>
    <col min="7952" max="7952" width="29.875" style="45" customWidth="1"/>
    <col min="7953" max="8192" width="9" style="45"/>
    <col min="8193" max="8193" width="3" style="45" customWidth="1"/>
    <col min="8194" max="8194" width="9" style="45"/>
    <col min="8195" max="8195" width="6.375" style="45" customWidth="1"/>
    <col min="8196" max="8196" width="14.625" style="45" customWidth="1"/>
    <col min="8197" max="8207" width="9" style="45"/>
    <col min="8208" max="8208" width="29.875" style="45" customWidth="1"/>
    <col min="8209" max="8448" width="9" style="45"/>
    <col min="8449" max="8449" width="3" style="45" customWidth="1"/>
    <col min="8450" max="8450" width="9" style="45"/>
    <col min="8451" max="8451" width="6.375" style="45" customWidth="1"/>
    <col min="8452" max="8452" width="14.625" style="45" customWidth="1"/>
    <col min="8453" max="8463" width="9" style="45"/>
    <col min="8464" max="8464" width="29.875" style="45" customWidth="1"/>
    <col min="8465" max="8704" width="9" style="45"/>
    <col min="8705" max="8705" width="3" style="45" customWidth="1"/>
    <col min="8706" max="8706" width="9" style="45"/>
    <col min="8707" max="8707" width="6.375" style="45" customWidth="1"/>
    <col min="8708" max="8708" width="14.625" style="45" customWidth="1"/>
    <col min="8709" max="8719" width="9" style="45"/>
    <col min="8720" max="8720" width="29.875" style="45" customWidth="1"/>
    <col min="8721" max="8960" width="9" style="45"/>
    <col min="8961" max="8961" width="3" style="45" customWidth="1"/>
    <col min="8962" max="8962" width="9" style="45"/>
    <col min="8963" max="8963" width="6.375" style="45" customWidth="1"/>
    <col min="8964" max="8964" width="14.625" style="45" customWidth="1"/>
    <col min="8965" max="8975" width="9" style="45"/>
    <col min="8976" max="8976" width="29.875" style="45" customWidth="1"/>
    <col min="8977" max="9216" width="9" style="45"/>
    <col min="9217" max="9217" width="3" style="45" customWidth="1"/>
    <col min="9218" max="9218" width="9" style="45"/>
    <col min="9219" max="9219" width="6.375" style="45" customWidth="1"/>
    <col min="9220" max="9220" width="14.625" style="45" customWidth="1"/>
    <col min="9221" max="9231" width="9" style="45"/>
    <col min="9232" max="9232" width="29.875" style="45" customWidth="1"/>
    <col min="9233" max="9472" width="9" style="45"/>
    <col min="9473" max="9473" width="3" style="45" customWidth="1"/>
    <col min="9474" max="9474" width="9" style="45"/>
    <col min="9475" max="9475" width="6.375" style="45" customWidth="1"/>
    <col min="9476" max="9476" width="14.625" style="45" customWidth="1"/>
    <col min="9477" max="9487" width="9" style="45"/>
    <col min="9488" max="9488" width="29.875" style="45" customWidth="1"/>
    <col min="9489" max="9728" width="9" style="45"/>
    <col min="9729" max="9729" width="3" style="45" customWidth="1"/>
    <col min="9730" max="9730" width="9" style="45"/>
    <col min="9731" max="9731" width="6.375" style="45" customWidth="1"/>
    <col min="9732" max="9732" width="14.625" style="45" customWidth="1"/>
    <col min="9733" max="9743" width="9" style="45"/>
    <col min="9744" max="9744" width="29.875" style="45" customWidth="1"/>
    <col min="9745" max="9984" width="9" style="45"/>
    <col min="9985" max="9985" width="3" style="45" customWidth="1"/>
    <col min="9986" max="9986" width="9" style="45"/>
    <col min="9987" max="9987" width="6.375" style="45" customWidth="1"/>
    <col min="9988" max="9988" width="14.625" style="45" customWidth="1"/>
    <col min="9989" max="9999" width="9" style="45"/>
    <col min="10000" max="10000" width="29.875" style="45" customWidth="1"/>
    <col min="10001" max="10240" width="9" style="45"/>
    <col min="10241" max="10241" width="3" style="45" customWidth="1"/>
    <col min="10242" max="10242" width="9" style="45"/>
    <col min="10243" max="10243" width="6.375" style="45" customWidth="1"/>
    <col min="10244" max="10244" width="14.625" style="45" customWidth="1"/>
    <col min="10245" max="10255" width="9" style="45"/>
    <col min="10256" max="10256" width="29.875" style="45" customWidth="1"/>
    <col min="10257" max="10496" width="9" style="45"/>
    <col min="10497" max="10497" width="3" style="45" customWidth="1"/>
    <col min="10498" max="10498" width="9" style="45"/>
    <col min="10499" max="10499" width="6.375" style="45" customWidth="1"/>
    <col min="10500" max="10500" width="14.625" style="45" customWidth="1"/>
    <col min="10501" max="10511" width="9" style="45"/>
    <col min="10512" max="10512" width="29.875" style="45" customWidth="1"/>
    <col min="10513" max="10752" width="9" style="45"/>
    <col min="10753" max="10753" width="3" style="45" customWidth="1"/>
    <col min="10754" max="10754" width="9" style="45"/>
    <col min="10755" max="10755" width="6.375" style="45" customWidth="1"/>
    <col min="10756" max="10756" width="14.625" style="45" customWidth="1"/>
    <col min="10757" max="10767" width="9" style="45"/>
    <col min="10768" max="10768" width="29.875" style="45" customWidth="1"/>
    <col min="10769" max="11008" width="9" style="45"/>
    <col min="11009" max="11009" width="3" style="45" customWidth="1"/>
    <col min="11010" max="11010" width="9" style="45"/>
    <col min="11011" max="11011" width="6.375" style="45" customWidth="1"/>
    <col min="11012" max="11012" width="14.625" style="45" customWidth="1"/>
    <col min="11013" max="11023" width="9" style="45"/>
    <col min="11024" max="11024" width="29.875" style="45" customWidth="1"/>
    <col min="11025" max="11264" width="9" style="45"/>
    <col min="11265" max="11265" width="3" style="45" customWidth="1"/>
    <col min="11266" max="11266" width="9" style="45"/>
    <col min="11267" max="11267" width="6.375" style="45" customWidth="1"/>
    <col min="11268" max="11268" width="14.625" style="45" customWidth="1"/>
    <col min="11269" max="11279" width="9" style="45"/>
    <col min="11280" max="11280" width="29.875" style="45" customWidth="1"/>
    <col min="11281" max="11520" width="9" style="45"/>
    <col min="11521" max="11521" width="3" style="45" customWidth="1"/>
    <col min="11522" max="11522" width="9" style="45"/>
    <col min="11523" max="11523" width="6.375" style="45" customWidth="1"/>
    <col min="11524" max="11524" width="14.625" style="45" customWidth="1"/>
    <col min="11525" max="11535" width="9" style="45"/>
    <col min="11536" max="11536" width="29.875" style="45" customWidth="1"/>
    <col min="11537" max="11776" width="9" style="45"/>
    <col min="11777" max="11777" width="3" style="45" customWidth="1"/>
    <col min="11778" max="11778" width="9" style="45"/>
    <col min="11779" max="11779" width="6.375" style="45" customWidth="1"/>
    <col min="11780" max="11780" width="14.625" style="45" customWidth="1"/>
    <col min="11781" max="11791" width="9" style="45"/>
    <col min="11792" max="11792" width="29.875" style="45" customWidth="1"/>
    <col min="11793" max="12032" width="9" style="45"/>
    <col min="12033" max="12033" width="3" style="45" customWidth="1"/>
    <col min="12034" max="12034" width="9" style="45"/>
    <col min="12035" max="12035" width="6.375" style="45" customWidth="1"/>
    <col min="12036" max="12036" width="14.625" style="45" customWidth="1"/>
    <col min="12037" max="12047" width="9" style="45"/>
    <col min="12048" max="12048" width="29.875" style="45" customWidth="1"/>
    <col min="12049" max="12288" width="9" style="45"/>
    <col min="12289" max="12289" width="3" style="45" customWidth="1"/>
    <col min="12290" max="12290" width="9" style="45"/>
    <col min="12291" max="12291" width="6.375" style="45" customWidth="1"/>
    <col min="12292" max="12292" width="14.625" style="45" customWidth="1"/>
    <col min="12293" max="12303" width="9" style="45"/>
    <col min="12304" max="12304" width="29.875" style="45" customWidth="1"/>
    <col min="12305" max="12544" width="9" style="45"/>
    <col min="12545" max="12545" width="3" style="45" customWidth="1"/>
    <col min="12546" max="12546" width="9" style="45"/>
    <col min="12547" max="12547" width="6.375" style="45" customWidth="1"/>
    <col min="12548" max="12548" width="14.625" style="45" customWidth="1"/>
    <col min="12549" max="12559" width="9" style="45"/>
    <col min="12560" max="12560" width="29.875" style="45" customWidth="1"/>
    <col min="12561" max="12800" width="9" style="45"/>
    <col min="12801" max="12801" width="3" style="45" customWidth="1"/>
    <col min="12802" max="12802" width="9" style="45"/>
    <col min="12803" max="12803" width="6.375" style="45" customWidth="1"/>
    <col min="12804" max="12804" width="14.625" style="45" customWidth="1"/>
    <col min="12805" max="12815" width="9" style="45"/>
    <col min="12816" max="12816" width="29.875" style="45" customWidth="1"/>
    <col min="12817" max="13056" width="9" style="45"/>
    <col min="13057" max="13057" width="3" style="45" customWidth="1"/>
    <col min="13058" max="13058" width="9" style="45"/>
    <col min="13059" max="13059" width="6.375" style="45" customWidth="1"/>
    <col min="13060" max="13060" width="14.625" style="45" customWidth="1"/>
    <col min="13061" max="13071" width="9" style="45"/>
    <col min="13072" max="13072" width="29.875" style="45" customWidth="1"/>
    <col min="13073" max="13312" width="9" style="45"/>
    <col min="13313" max="13313" width="3" style="45" customWidth="1"/>
    <col min="13314" max="13314" width="9" style="45"/>
    <col min="13315" max="13315" width="6.375" style="45" customWidth="1"/>
    <col min="13316" max="13316" width="14.625" style="45" customWidth="1"/>
    <col min="13317" max="13327" width="9" style="45"/>
    <col min="13328" max="13328" width="29.875" style="45" customWidth="1"/>
    <col min="13329" max="13568" width="9" style="45"/>
    <col min="13569" max="13569" width="3" style="45" customWidth="1"/>
    <col min="13570" max="13570" width="9" style="45"/>
    <col min="13571" max="13571" width="6.375" style="45" customWidth="1"/>
    <col min="13572" max="13572" width="14.625" style="45" customWidth="1"/>
    <col min="13573" max="13583" width="9" style="45"/>
    <col min="13584" max="13584" width="29.875" style="45" customWidth="1"/>
    <col min="13585" max="13824" width="9" style="45"/>
    <col min="13825" max="13825" width="3" style="45" customWidth="1"/>
    <col min="13826" max="13826" width="9" style="45"/>
    <col min="13827" max="13827" width="6.375" style="45" customWidth="1"/>
    <col min="13828" max="13828" width="14.625" style="45" customWidth="1"/>
    <col min="13829" max="13839" width="9" style="45"/>
    <col min="13840" max="13840" width="29.875" style="45" customWidth="1"/>
    <col min="13841" max="14080" width="9" style="45"/>
    <col min="14081" max="14081" width="3" style="45" customWidth="1"/>
    <col min="14082" max="14082" width="9" style="45"/>
    <col min="14083" max="14083" width="6.375" style="45" customWidth="1"/>
    <col min="14084" max="14084" width="14.625" style="45" customWidth="1"/>
    <col min="14085" max="14095" width="9" style="45"/>
    <col min="14096" max="14096" width="29.875" style="45" customWidth="1"/>
    <col min="14097" max="14336" width="9" style="45"/>
    <col min="14337" max="14337" width="3" style="45" customWidth="1"/>
    <col min="14338" max="14338" width="9" style="45"/>
    <col min="14339" max="14339" width="6.375" style="45" customWidth="1"/>
    <col min="14340" max="14340" width="14.625" style="45" customWidth="1"/>
    <col min="14341" max="14351" width="9" style="45"/>
    <col min="14352" max="14352" width="29.875" style="45" customWidth="1"/>
    <col min="14353" max="14592" width="9" style="45"/>
    <col min="14593" max="14593" width="3" style="45" customWidth="1"/>
    <col min="14594" max="14594" width="9" style="45"/>
    <col min="14595" max="14595" width="6.375" style="45" customWidth="1"/>
    <col min="14596" max="14596" width="14.625" style="45" customWidth="1"/>
    <col min="14597" max="14607" width="9" style="45"/>
    <col min="14608" max="14608" width="29.875" style="45" customWidth="1"/>
    <col min="14609" max="14848" width="9" style="45"/>
    <col min="14849" max="14849" width="3" style="45" customWidth="1"/>
    <col min="14850" max="14850" width="9" style="45"/>
    <col min="14851" max="14851" width="6.375" style="45" customWidth="1"/>
    <col min="14852" max="14852" width="14.625" style="45" customWidth="1"/>
    <col min="14853" max="14863" width="9" style="45"/>
    <col min="14864" max="14864" width="29.875" style="45" customWidth="1"/>
    <col min="14865" max="15104" width="9" style="45"/>
    <col min="15105" max="15105" width="3" style="45" customWidth="1"/>
    <col min="15106" max="15106" width="9" style="45"/>
    <col min="15107" max="15107" width="6.375" style="45" customWidth="1"/>
    <col min="15108" max="15108" width="14.625" style="45" customWidth="1"/>
    <col min="15109" max="15119" width="9" style="45"/>
    <col min="15120" max="15120" width="29.875" style="45" customWidth="1"/>
    <col min="15121" max="15360" width="9" style="45"/>
    <col min="15361" max="15361" width="3" style="45" customWidth="1"/>
    <col min="15362" max="15362" width="9" style="45"/>
    <col min="15363" max="15363" width="6.375" style="45" customWidth="1"/>
    <col min="15364" max="15364" width="14.625" style="45" customWidth="1"/>
    <col min="15365" max="15375" width="9" style="45"/>
    <col min="15376" max="15376" width="29.875" style="45" customWidth="1"/>
    <col min="15377" max="15616" width="9" style="45"/>
    <col min="15617" max="15617" width="3" style="45" customWidth="1"/>
    <col min="15618" max="15618" width="9" style="45"/>
    <col min="15619" max="15619" width="6.375" style="45" customWidth="1"/>
    <col min="15620" max="15620" width="14.625" style="45" customWidth="1"/>
    <col min="15621" max="15631" width="9" style="45"/>
    <col min="15632" max="15632" width="29.875" style="45" customWidth="1"/>
    <col min="15633" max="15872" width="9" style="45"/>
    <col min="15873" max="15873" width="3" style="45" customWidth="1"/>
    <col min="15874" max="15874" width="9" style="45"/>
    <col min="15875" max="15875" width="6.375" style="45" customWidth="1"/>
    <col min="15876" max="15876" width="14.625" style="45" customWidth="1"/>
    <col min="15877" max="15887" width="9" style="45"/>
    <col min="15888" max="15888" width="29.875" style="45" customWidth="1"/>
    <col min="15889" max="16128" width="9" style="45"/>
    <col min="16129" max="16129" width="3" style="45" customWidth="1"/>
    <col min="16130" max="16130" width="9" style="45"/>
    <col min="16131" max="16131" width="6.375" style="45" customWidth="1"/>
    <col min="16132" max="16132" width="14.625" style="45" customWidth="1"/>
    <col min="16133" max="16143" width="9" style="45"/>
    <col min="16144" max="16144" width="29.875" style="45" customWidth="1"/>
    <col min="16145" max="16384" width="9" style="45"/>
  </cols>
  <sheetData>
    <row r="1" ht="24.75" spans="4:4">
      <c r="D1" s="46" t="s">
        <v>1949</v>
      </c>
    </row>
    <row r="2" spans="8:8">
      <c r="H2" s="47"/>
    </row>
    <row r="3" spans="4:4">
      <c r="D3" s="48"/>
    </row>
    <row r="4" ht="18" spans="2:2">
      <c r="B4" s="49" t="s">
        <v>1950</v>
      </c>
    </row>
    <row r="5" spans="2:2">
      <c r="B5" s="50" t="s">
        <v>1951</v>
      </c>
    </row>
    <row r="6" spans="2:2">
      <c r="B6" s="51" t="s">
        <v>1952</v>
      </c>
    </row>
    <row r="7" spans="2:2">
      <c r="B7" s="51" t="s">
        <v>1953</v>
      </c>
    </row>
    <row r="8" spans="2:2">
      <c r="B8" s="51" t="s">
        <v>1954</v>
      </c>
    </row>
    <row r="9" spans="2:2">
      <c r="B9" s="50" t="s">
        <v>1955</v>
      </c>
    </row>
    <row r="10" spans="2:2">
      <c r="B10" s="48"/>
    </row>
    <row r="11" ht="18" spans="2:2">
      <c r="B11" s="49" t="s">
        <v>1956</v>
      </c>
    </row>
    <row r="12" ht="18" spans="2:2">
      <c r="B12" s="52" t="s">
        <v>1957</v>
      </c>
    </row>
    <row r="13" ht="18" spans="2:2">
      <c r="B13" s="52" t="s">
        <v>1958</v>
      </c>
    </row>
    <row r="14" spans="2:2">
      <c r="B14" s="51" t="s">
        <v>1959</v>
      </c>
    </row>
    <row r="15" spans="2:2">
      <c r="B15" s="51" t="s">
        <v>1960</v>
      </c>
    </row>
    <row r="16" spans="2:2">
      <c r="B16" s="51" t="s">
        <v>1961</v>
      </c>
    </row>
    <row r="17" spans="2:2">
      <c r="B17" s="51" t="s">
        <v>1962</v>
      </c>
    </row>
    <row r="18" spans="2:2">
      <c r="B18" s="53" t="s">
        <v>1963</v>
      </c>
    </row>
    <row r="19" spans="2:2">
      <c r="B19" s="53" t="s">
        <v>1964</v>
      </c>
    </row>
    <row r="20" spans="2:2">
      <c r="B20" s="53" t="s">
        <v>1965</v>
      </c>
    </row>
    <row r="21" spans="2:2">
      <c r="B21" s="53" t="s">
        <v>1966</v>
      </c>
    </row>
    <row r="22" spans="2:2">
      <c r="B22" s="51" t="s">
        <v>1967</v>
      </c>
    </row>
    <row r="23" spans="2:2">
      <c r="B23" s="53" t="s">
        <v>1968</v>
      </c>
    </row>
    <row r="24" spans="2:2">
      <c r="B24" s="53" t="s">
        <v>1969</v>
      </c>
    </row>
    <row r="25" spans="2:2">
      <c r="B25" s="53" t="s">
        <v>1970</v>
      </c>
    </row>
    <row r="26" spans="2:2">
      <c r="B26" s="54" t="s">
        <v>1971</v>
      </c>
    </row>
    <row r="27" spans="2:2">
      <c r="B27" s="54" t="s">
        <v>1972</v>
      </c>
    </row>
    <row r="28" ht="18" spans="2:2">
      <c r="B28" s="49" t="s">
        <v>1973</v>
      </c>
    </row>
    <row r="29" ht="18" spans="2:2">
      <c r="B29" s="52" t="s">
        <v>1974</v>
      </c>
    </row>
    <row r="30" ht="18" spans="2:2">
      <c r="B30" s="52" t="s">
        <v>1958</v>
      </c>
    </row>
    <row r="31" spans="2:2">
      <c r="B31" s="51" t="s">
        <v>1975</v>
      </c>
    </row>
    <row r="32" spans="2:2">
      <c r="B32" s="51" t="s">
        <v>1976</v>
      </c>
    </row>
    <row r="33" spans="2:2">
      <c r="B33" s="51" t="s">
        <v>1977</v>
      </c>
    </row>
    <row r="34" spans="2:2">
      <c r="B34" s="51" t="s">
        <v>1978</v>
      </c>
    </row>
    <row r="35" spans="2:2">
      <c r="B35" s="51" t="s">
        <v>1979</v>
      </c>
    </row>
    <row r="36" spans="2:2">
      <c r="B36" s="51" t="s">
        <v>1980</v>
      </c>
    </row>
    <row r="37" spans="2:2">
      <c r="B37" s="53" t="s">
        <v>1981</v>
      </c>
    </row>
    <row r="38" spans="2:2">
      <c r="B38" s="53" t="s">
        <v>1982</v>
      </c>
    </row>
    <row r="39" spans="2:2">
      <c r="B39" s="53" t="s">
        <v>1983</v>
      </c>
    </row>
    <row r="40" spans="2:2">
      <c r="B40" s="53" t="s">
        <v>1984</v>
      </c>
    </row>
    <row r="41" spans="2:2">
      <c r="B41" s="51" t="s">
        <v>1985</v>
      </c>
    </row>
    <row r="42" spans="2:2">
      <c r="B42" s="53" t="s">
        <v>1986</v>
      </c>
    </row>
    <row r="43" ht="18" spans="2:2">
      <c r="B43" s="49" t="s">
        <v>1987</v>
      </c>
    </row>
    <row r="44" ht="18" spans="2:2">
      <c r="B44" s="52" t="s">
        <v>1988</v>
      </c>
    </row>
    <row r="45" ht="18" spans="2:2">
      <c r="B45" s="52" t="s">
        <v>1958</v>
      </c>
    </row>
    <row r="46" spans="2:2">
      <c r="B46" s="51" t="s">
        <v>1989</v>
      </c>
    </row>
    <row r="47" spans="2:2">
      <c r="B47" s="51" t="s">
        <v>1990</v>
      </c>
    </row>
    <row r="48" spans="2:2">
      <c r="B48" s="54" t="s">
        <v>1991</v>
      </c>
    </row>
    <row r="49" spans="2:2">
      <c r="B49" s="54" t="s">
        <v>1992</v>
      </c>
    </row>
    <row r="50" spans="2:2">
      <c r="B50" s="51" t="s">
        <v>1993</v>
      </c>
    </row>
    <row r="51" spans="2:2">
      <c r="B51" s="51" t="s">
        <v>1994</v>
      </c>
    </row>
    <row r="52" spans="2:2">
      <c r="B52" s="51" t="s">
        <v>1995</v>
      </c>
    </row>
    <row r="53" spans="2:2">
      <c r="B53" s="54" t="s">
        <v>1996</v>
      </c>
    </row>
    <row r="54" spans="2:2">
      <c r="B54" s="54" t="s">
        <v>1997</v>
      </c>
    </row>
    <row r="55" spans="2:2">
      <c r="B55" s="51" t="s">
        <v>1998</v>
      </c>
    </row>
    <row r="56" spans="2:2">
      <c r="B56" s="54" t="s">
        <v>1999</v>
      </c>
    </row>
    <row r="57" spans="2:2">
      <c r="B57" s="54" t="s">
        <v>2000</v>
      </c>
    </row>
    <row r="58" spans="2:2">
      <c r="B58" s="51" t="s">
        <v>2001</v>
      </c>
    </row>
    <row r="59" spans="2:2">
      <c r="B59" s="54" t="s">
        <v>2002</v>
      </c>
    </row>
    <row r="60" spans="2:2">
      <c r="B60" s="54" t="s">
        <v>2003</v>
      </c>
    </row>
    <row r="61" spans="2:2">
      <c r="B61" s="54" t="s">
        <v>2004</v>
      </c>
    </row>
    <row r="62" ht="18" spans="2:2">
      <c r="B62" s="55" t="s">
        <v>2005</v>
      </c>
    </row>
    <row r="63" ht="21.75" customHeight="1" spans="2:3">
      <c r="B63" s="49"/>
      <c r="C63" s="56" t="s">
        <v>2006</v>
      </c>
    </row>
    <row r="64" ht="21.75" customHeight="1" spans="2:3">
      <c r="B64" s="49"/>
      <c r="C64" s="56" t="s">
        <v>2007</v>
      </c>
    </row>
    <row r="65" ht="30" customHeight="1" spans="2:2">
      <c r="B65" s="55" t="s">
        <v>2008</v>
      </c>
    </row>
    <row r="66" ht="84.75" customHeight="1" spans="2:14">
      <c r="B66" s="57"/>
      <c r="C66" s="58" t="s">
        <v>2009</v>
      </c>
      <c r="D66" s="58"/>
      <c r="E66" s="58"/>
      <c r="F66" s="58"/>
      <c r="G66" s="58"/>
      <c r="H66" s="58"/>
      <c r="I66" s="58"/>
      <c r="J66" s="58"/>
      <c r="K66" s="58"/>
      <c r="L66" s="58"/>
      <c r="M66" s="58"/>
      <c r="N66" s="58"/>
    </row>
    <row r="67" ht="99" customHeight="1" spans="2:14">
      <c r="B67" s="57"/>
      <c r="C67" s="58" t="s">
        <v>2010</v>
      </c>
      <c r="D67" s="58"/>
      <c r="E67" s="58"/>
      <c r="F67" s="58"/>
      <c r="G67" s="58"/>
      <c r="H67" s="58"/>
      <c r="I67" s="58"/>
      <c r="J67" s="58"/>
      <c r="K67" s="58"/>
      <c r="L67" s="58"/>
      <c r="M67" s="58"/>
      <c r="N67" s="58"/>
    </row>
    <row r="68" ht="150.75" customHeight="1" spans="3:14">
      <c r="C68" s="59" t="s">
        <v>2011</v>
      </c>
      <c r="D68" s="60"/>
      <c r="E68" s="60"/>
      <c r="F68" s="60"/>
      <c r="G68" s="60"/>
      <c r="H68" s="60"/>
      <c r="I68" s="60"/>
      <c r="J68" s="60"/>
      <c r="K68" s="60"/>
      <c r="L68" s="60"/>
      <c r="M68" s="60"/>
      <c r="N68" s="60"/>
    </row>
    <row r="69" ht="66" customHeight="1" spans="3:16">
      <c r="C69" s="59" t="s">
        <v>2012</v>
      </c>
      <c r="D69" s="59"/>
      <c r="E69" s="59"/>
      <c r="F69" s="59"/>
      <c r="G69" s="59"/>
      <c r="H69" s="59"/>
      <c r="I69" s="59"/>
      <c r="J69" s="59"/>
      <c r="K69" s="59"/>
      <c r="L69" s="59"/>
      <c r="M69" s="59"/>
      <c r="N69" s="59"/>
      <c r="O69" s="59"/>
      <c r="P69" s="59"/>
    </row>
    <row r="70" ht="70.5" customHeight="1" spans="3:15">
      <c r="C70" s="58" t="s">
        <v>2013</v>
      </c>
      <c r="D70" s="61"/>
      <c r="E70" s="61"/>
      <c r="F70" s="61"/>
      <c r="G70" s="61"/>
      <c r="H70" s="61"/>
      <c r="I70" s="61"/>
      <c r="J70" s="61"/>
      <c r="K70" s="61"/>
      <c r="L70" s="61"/>
      <c r="M70" s="61"/>
      <c r="N70" s="61"/>
      <c r="O70" s="61"/>
    </row>
    <row r="71" ht="81.75" customHeight="1" spans="3:16">
      <c r="C71" s="59" t="s">
        <v>2014</v>
      </c>
      <c r="D71" s="59"/>
      <c r="E71" s="59"/>
      <c r="F71" s="59"/>
      <c r="G71" s="59"/>
      <c r="H71" s="59"/>
      <c r="I71" s="59"/>
      <c r="J71" s="59"/>
      <c r="K71" s="59"/>
      <c r="L71" s="59"/>
      <c r="M71" s="59"/>
      <c r="N71" s="59"/>
      <c r="O71" s="59"/>
      <c r="P71" s="59"/>
    </row>
    <row r="72" ht="100.5" customHeight="1" spans="3:16">
      <c r="C72" s="59" t="s">
        <v>2015</v>
      </c>
      <c r="D72" s="60"/>
      <c r="E72" s="60"/>
      <c r="F72" s="60"/>
      <c r="G72" s="60"/>
      <c r="H72" s="60"/>
      <c r="I72" s="60"/>
      <c r="J72" s="60"/>
      <c r="K72" s="60"/>
      <c r="L72" s="60"/>
      <c r="M72" s="60"/>
      <c r="N72" s="60"/>
      <c r="O72" s="60"/>
      <c r="P72" s="60"/>
    </row>
    <row r="73" ht="34.5" customHeight="1" spans="3:16">
      <c r="C73" s="59" t="s">
        <v>2016</v>
      </c>
      <c r="D73" s="60"/>
      <c r="E73" s="60"/>
      <c r="F73" s="60"/>
      <c r="G73" s="60"/>
      <c r="H73" s="60"/>
      <c r="I73" s="60"/>
      <c r="J73" s="60"/>
      <c r="K73" s="60"/>
      <c r="L73" s="60"/>
      <c r="M73" s="60"/>
      <c r="N73" s="60"/>
      <c r="O73" s="60"/>
      <c r="P73" s="60"/>
    </row>
    <row r="74" ht="182.25" customHeight="1" spans="3:16">
      <c r="C74" s="59" t="s">
        <v>2017</v>
      </c>
      <c r="D74" s="60"/>
      <c r="E74" s="60"/>
      <c r="F74" s="60"/>
      <c r="G74" s="60"/>
      <c r="H74" s="60"/>
      <c r="I74" s="60"/>
      <c r="J74" s="60"/>
      <c r="K74" s="60"/>
      <c r="L74" s="60"/>
      <c r="M74" s="60"/>
      <c r="N74" s="60"/>
      <c r="O74" s="60"/>
      <c r="P74" s="60"/>
    </row>
    <row r="75" spans="3:3">
      <c r="C75" s="62" t="s">
        <v>2018</v>
      </c>
    </row>
    <row r="76" spans="4:13">
      <c r="D76" s="63"/>
      <c r="E76" s="64" t="s">
        <v>2019</v>
      </c>
      <c r="F76" s="65"/>
      <c r="G76" s="65"/>
      <c r="H76" s="66"/>
      <c r="I76" s="64" t="s">
        <v>2020</v>
      </c>
      <c r="J76" s="65"/>
      <c r="K76" s="65"/>
      <c r="L76" s="64" t="s">
        <v>2021</v>
      </c>
      <c r="M76" s="66"/>
    </row>
    <row r="77" ht="51.75" customHeight="1" spans="4:13">
      <c r="D77" s="67" t="s">
        <v>2022</v>
      </c>
      <c r="E77" s="68" t="s">
        <v>2023</v>
      </c>
      <c r="F77" s="69"/>
      <c r="G77" s="69"/>
      <c r="H77" s="70"/>
      <c r="I77" s="68" t="s">
        <v>2024</v>
      </c>
      <c r="J77" s="69"/>
      <c r="K77" s="69"/>
      <c r="L77" s="79" t="s">
        <v>2025</v>
      </c>
      <c r="M77" s="81"/>
    </row>
    <row r="78" ht="77.25" customHeight="1" spans="4:13">
      <c r="D78" s="67" t="s">
        <v>2026</v>
      </c>
      <c r="E78" s="68" t="s">
        <v>2023</v>
      </c>
      <c r="F78" s="69"/>
      <c r="G78" s="69"/>
      <c r="H78" s="70"/>
      <c r="I78" s="68" t="s">
        <v>2027</v>
      </c>
      <c r="J78" s="69"/>
      <c r="K78" s="69"/>
      <c r="L78" s="79" t="s">
        <v>2028</v>
      </c>
      <c r="M78" s="81"/>
    </row>
    <row r="79" ht="51.75" customHeight="1" spans="4:13">
      <c r="D79" s="67" t="s">
        <v>2029</v>
      </c>
      <c r="E79" s="68" t="s">
        <v>2023</v>
      </c>
      <c r="F79" s="69"/>
      <c r="G79" s="69"/>
      <c r="H79" s="70"/>
      <c r="I79" s="68" t="s">
        <v>2030</v>
      </c>
      <c r="J79" s="69"/>
      <c r="K79" s="69"/>
      <c r="L79" s="79" t="s">
        <v>2031</v>
      </c>
      <c r="M79" s="81"/>
    </row>
    <row r="80" ht="15" customHeight="1" spans="4:13">
      <c r="D80" s="71" t="s">
        <v>2032</v>
      </c>
      <c r="E80" s="72" t="s">
        <v>2033</v>
      </c>
      <c r="F80" s="73"/>
      <c r="G80" s="73"/>
      <c r="H80" s="74"/>
      <c r="I80" s="72" t="s">
        <v>2034</v>
      </c>
      <c r="J80" s="73"/>
      <c r="K80" s="73"/>
      <c r="L80" s="72" t="s">
        <v>2035</v>
      </c>
      <c r="M80" s="74"/>
    </row>
    <row r="81" ht="15" customHeight="1" spans="4:13">
      <c r="D81" s="75"/>
      <c r="E81" s="76"/>
      <c r="F81" s="77"/>
      <c r="G81" s="77"/>
      <c r="H81" s="78"/>
      <c r="I81" s="76"/>
      <c r="J81" s="77"/>
      <c r="K81" s="77"/>
      <c r="L81" s="76"/>
      <c r="M81" s="78"/>
    </row>
    <row r="82" ht="15" customHeight="1" spans="4:13">
      <c r="D82" s="75"/>
      <c r="E82" s="76"/>
      <c r="F82" s="77"/>
      <c r="G82" s="77"/>
      <c r="H82" s="78"/>
      <c r="I82" s="76"/>
      <c r="J82" s="77"/>
      <c r="K82" s="77"/>
      <c r="L82" s="76"/>
      <c r="M82" s="78"/>
    </row>
    <row r="83" ht="15" customHeight="1" spans="4:13">
      <c r="D83" s="75"/>
      <c r="E83" s="76"/>
      <c r="F83" s="77"/>
      <c r="G83" s="77"/>
      <c r="H83" s="78"/>
      <c r="I83" s="76"/>
      <c r="J83" s="77"/>
      <c r="K83" s="77"/>
      <c r="L83" s="76"/>
      <c r="M83" s="78"/>
    </row>
    <row r="84" ht="50.25" customHeight="1" spans="4:13">
      <c r="D84" s="67"/>
      <c r="E84" s="79"/>
      <c r="F84" s="80"/>
      <c r="G84" s="80"/>
      <c r="H84" s="81"/>
      <c r="I84" s="79"/>
      <c r="J84" s="80"/>
      <c r="K84" s="80"/>
      <c r="L84" s="79"/>
      <c r="M84" s="81"/>
    </row>
    <row r="85" ht="30" customHeight="1" spans="2:2">
      <c r="B85" s="55" t="s">
        <v>2036</v>
      </c>
    </row>
    <row r="86" s="44" customFormat="1" ht="16.5" customHeight="1" spans="3:15">
      <c r="C86" s="59" t="s">
        <v>2037</v>
      </c>
      <c r="D86" s="59"/>
      <c r="E86" s="59"/>
      <c r="F86" s="59"/>
      <c r="G86" s="59"/>
      <c r="H86" s="59"/>
      <c r="I86" s="59"/>
      <c r="J86" s="59"/>
      <c r="K86" s="59"/>
      <c r="L86" s="59"/>
      <c r="M86" s="59"/>
      <c r="N86" s="59"/>
      <c r="O86" s="59"/>
    </row>
    <row r="87" s="44" customFormat="1" ht="18" customHeight="1" spans="3:14">
      <c r="C87" s="59" t="s">
        <v>2038</v>
      </c>
      <c r="D87" s="59"/>
      <c r="E87" s="59"/>
      <c r="F87" s="59"/>
      <c r="G87" s="59"/>
      <c r="H87" s="59"/>
      <c r="I87" s="59"/>
      <c r="J87" s="59"/>
      <c r="K87" s="59"/>
      <c r="L87" s="59"/>
      <c r="M87" s="59"/>
      <c r="N87" s="59"/>
    </row>
    <row r="88" s="44" customFormat="1" ht="15" customHeight="1" spans="3:14">
      <c r="C88" s="59" t="s">
        <v>2039</v>
      </c>
      <c r="D88" s="59"/>
      <c r="E88" s="59"/>
      <c r="F88" s="59"/>
      <c r="G88" s="59"/>
      <c r="H88" s="59"/>
      <c r="I88" s="59"/>
      <c r="J88" s="59"/>
      <c r="K88" s="59"/>
      <c r="L88" s="59"/>
      <c r="M88" s="59"/>
      <c r="N88" s="59"/>
    </row>
    <row r="89" s="44" customFormat="1"/>
    <row r="91" ht="18" spans="2:2">
      <c r="B91" s="49" t="s">
        <v>2040</v>
      </c>
    </row>
    <row r="92" spans="2:2">
      <c r="B92" s="82" t="s">
        <v>2041</v>
      </c>
    </row>
  </sheetData>
  <mergeCells count="28">
    <mergeCell ref="C66:N66"/>
    <mergeCell ref="C67:N67"/>
    <mergeCell ref="C68:N68"/>
    <mergeCell ref="C69:P69"/>
    <mergeCell ref="C70:O70"/>
    <mergeCell ref="C71:P71"/>
    <mergeCell ref="C72:P72"/>
    <mergeCell ref="C73:P73"/>
    <mergeCell ref="C74:P74"/>
    <mergeCell ref="E76:H76"/>
    <mergeCell ref="I76:K76"/>
    <mergeCell ref="L76:M76"/>
    <mergeCell ref="E77:H77"/>
    <mergeCell ref="I77:K77"/>
    <mergeCell ref="L77:M77"/>
    <mergeCell ref="E78:H78"/>
    <mergeCell ref="I78:K78"/>
    <mergeCell ref="L78:M78"/>
    <mergeCell ref="E79:H79"/>
    <mergeCell ref="I79:K79"/>
    <mergeCell ref="L79:M79"/>
    <mergeCell ref="C86:O86"/>
    <mergeCell ref="C87:N87"/>
    <mergeCell ref="C88:N88"/>
    <mergeCell ref="D80:D84"/>
    <mergeCell ref="E80:H84"/>
    <mergeCell ref="I80:K84"/>
    <mergeCell ref="L80:M84"/>
  </mergeCells>
  <pageMargins left="0.708333333333333" right="0.708333333333333" top="0.747916666666667" bottom="0.747916666666667" header="0.314583333333333" footer="0.314583333333333"/>
  <pageSetup paperSize="9" orientation="portrait"/>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1"/>
  <sheetViews>
    <sheetView workbookViewId="0">
      <selection activeCell="A19" sqref="A19:C27"/>
    </sheetView>
  </sheetViews>
  <sheetFormatPr defaultColWidth="9" defaultRowHeight="13.5"/>
  <cols>
    <col min="1" max="4" width="16.125" style="4" customWidth="1"/>
    <col min="5" max="5" width="19.75" style="4" customWidth="1"/>
    <col min="6" max="9" width="16.125" style="4" customWidth="1"/>
    <col min="10" max="255" width="9" style="4"/>
    <col min="256" max="256" width="2.25" style="4" customWidth="1"/>
    <col min="257" max="260" width="16.125" style="4" customWidth="1"/>
    <col min="261" max="261" width="19.75" style="4" customWidth="1"/>
    <col min="262" max="265" width="16.125" style="4" customWidth="1"/>
    <col min="266" max="511" width="9" style="4"/>
    <col min="512" max="512" width="2.25" style="4" customWidth="1"/>
    <col min="513" max="516" width="16.125" style="4" customWidth="1"/>
    <col min="517" max="517" width="19.75" style="4" customWidth="1"/>
    <col min="518" max="521" width="16.125" style="4" customWidth="1"/>
    <col min="522" max="767" width="9" style="4"/>
    <col min="768" max="768" width="2.25" style="4" customWidth="1"/>
    <col min="769" max="772" width="16.125" style="4" customWidth="1"/>
    <col min="773" max="773" width="19.75" style="4" customWidth="1"/>
    <col min="774" max="777" width="16.125" style="4" customWidth="1"/>
    <col min="778" max="1023" width="9" style="4"/>
    <col min="1024" max="1024" width="2.25" style="4" customWidth="1"/>
    <col min="1025" max="1028" width="16.125" style="4" customWidth="1"/>
    <col min="1029" max="1029" width="19.75" style="4" customWidth="1"/>
    <col min="1030" max="1033" width="16.125" style="4" customWidth="1"/>
    <col min="1034" max="1279" width="9" style="4"/>
    <col min="1280" max="1280" width="2.25" style="4" customWidth="1"/>
    <col min="1281" max="1284" width="16.125" style="4" customWidth="1"/>
    <col min="1285" max="1285" width="19.75" style="4" customWidth="1"/>
    <col min="1286" max="1289" width="16.125" style="4" customWidth="1"/>
    <col min="1290" max="1535" width="9" style="4"/>
    <col min="1536" max="1536" width="2.25" style="4" customWidth="1"/>
    <col min="1537" max="1540" width="16.125" style="4" customWidth="1"/>
    <col min="1541" max="1541" width="19.75" style="4" customWidth="1"/>
    <col min="1542" max="1545" width="16.125" style="4" customWidth="1"/>
    <col min="1546" max="1791" width="9" style="4"/>
    <col min="1792" max="1792" width="2.25" style="4" customWidth="1"/>
    <col min="1793" max="1796" width="16.125" style="4" customWidth="1"/>
    <col min="1797" max="1797" width="19.75" style="4" customWidth="1"/>
    <col min="1798" max="1801" width="16.125" style="4" customWidth="1"/>
    <col min="1802" max="2047" width="9" style="4"/>
    <col min="2048" max="2048" width="2.25" style="4" customWidth="1"/>
    <col min="2049" max="2052" width="16.125" style="4" customWidth="1"/>
    <col min="2053" max="2053" width="19.75" style="4" customWidth="1"/>
    <col min="2054" max="2057" width="16.125" style="4" customWidth="1"/>
    <col min="2058" max="2303" width="9" style="4"/>
    <col min="2304" max="2304" width="2.25" style="4" customWidth="1"/>
    <col min="2305" max="2308" width="16.125" style="4" customWidth="1"/>
    <col min="2309" max="2309" width="19.75" style="4" customWidth="1"/>
    <col min="2310" max="2313" width="16.125" style="4" customWidth="1"/>
    <col min="2314" max="2559" width="9" style="4"/>
    <col min="2560" max="2560" width="2.25" style="4" customWidth="1"/>
    <col min="2561" max="2564" width="16.125" style="4" customWidth="1"/>
    <col min="2565" max="2565" width="19.75" style="4" customWidth="1"/>
    <col min="2566" max="2569" width="16.125" style="4" customWidth="1"/>
    <col min="2570" max="2815" width="9" style="4"/>
    <col min="2816" max="2816" width="2.25" style="4" customWidth="1"/>
    <col min="2817" max="2820" width="16.125" style="4" customWidth="1"/>
    <col min="2821" max="2821" width="19.75" style="4" customWidth="1"/>
    <col min="2822" max="2825" width="16.125" style="4" customWidth="1"/>
    <col min="2826" max="3071" width="9" style="4"/>
    <col min="3072" max="3072" width="2.25" style="4" customWidth="1"/>
    <col min="3073" max="3076" width="16.125" style="4" customWidth="1"/>
    <col min="3077" max="3077" width="19.75" style="4" customWidth="1"/>
    <col min="3078" max="3081" width="16.125" style="4" customWidth="1"/>
    <col min="3082" max="3327" width="9" style="4"/>
    <col min="3328" max="3328" width="2.25" style="4" customWidth="1"/>
    <col min="3329" max="3332" width="16.125" style="4" customWidth="1"/>
    <col min="3333" max="3333" width="19.75" style="4" customWidth="1"/>
    <col min="3334" max="3337" width="16.125" style="4" customWidth="1"/>
    <col min="3338" max="3583" width="9" style="4"/>
    <col min="3584" max="3584" width="2.25" style="4" customWidth="1"/>
    <col min="3585" max="3588" width="16.125" style="4" customWidth="1"/>
    <col min="3589" max="3589" width="19.75" style="4" customWidth="1"/>
    <col min="3590" max="3593" width="16.125" style="4" customWidth="1"/>
    <col min="3594" max="3839" width="9" style="4"/>
    <col min="3840" max="3840" width="2.25" style="4" customWidth="1"/>
    <col min="3841" max="3844" width="16.125" style="4" customWidth="1"/>
    <col min="3845" max="3845" width="19.75" style="4" customWidth="1"/>
    <col min="3846" max="3849" width="16.125" style="4" customWidth="1"/>
    <col min="3850" max="4095" width="9" style="4"/>
    <col min="4096" max="4096" width="2.25" style="4" customWidth="1"/>
    <col min="4097" max="4100" width="16.125" style="4" customWidth="1"/>
    <col min="4101" max="4101" width="19.75" style="4" customWidth="1"/>
    <col min="4102" max="4105" width="16.125" style="4" customWidth="1"/>
    <col min="4106" max="4351" width="9" style="4"/>
    <col min="4352" max="4352" width="2.25" style="4" customWidth="1"/>
    <col min="4353" max="4356" width="16.125" style="4" customWidth="1"/>
    <col min="4357" max="4357" width="19.75" style="4" customWidth="1"/>
    <col min="4358" max="4361" width="16.125" style="4" customWidth="1"/>
    <col min="4362" max="4607" width="9" style="4"/>
    <col min="4608" max="4608" width="2.25" style="4" customWidth="1"/>
    <col min="4609" max="4612" width="16.125" style="4" customWidth="1"/>
    <col min="4613" max="4613" width="19.75" style="4" customWidth="1"/>
    <col min="4614" max="4617" width="16.125" style="4" customWidth="1"/>
    <col min="4618" max="4863" width="9" style="4"/>
    <col min="4864" max="4864" width="2.25" style="4" customWidth="1"/>
    <col min="4865" max="4868" width="16.125" style="4" customWidth="1"/>
    <col min="4869" max="4869" width="19.75" style="4" customWidth="1"/>
    <col min="4870" max="4873" width="16.125" style="4" customWidth="1"/>
    <col min="4874" max="5119" width="9" style="4"/>
    <col min="5120" max="5120" width="2.25" style="4" customWidth="1"/>
    <col min="5121" max="5124" width="16.125" style="4" customWidth="1"/>
    <col min="5125" max="5125" width="19.75" style="4" customWidth="1"/>
    <col min="5126" max="5129" width="16.125" style="4" customWidth="1"/>
    <col min="5130" max="5375" width="9" style="4"/>
    <col min="5376" max="5376" width="2.25" style="4" customWidth="1"/>
    <col min="5377" max="5380" width="16.125" style="4" customWidth="1"/>
    <col min="5381" max="5381" width="19.75" style="4" customWidth="1"/>
    <col min="5382" max="5385" width="16.125" style="4" customWidth="1"/>
    <col min="5386" max="5631" width="9" style="4"/>
    <col min="5632" max="5632" width="2.25" style="4" customWidth="1"/>
    <col min="5633" max="5636" width="16.125" style="4" customWidth="1"/>
    <col min="5637" max="5637" width="19.75" style="4" customWidth="1"/>
    <col min="5638" max="5641" width="16.125" style="4" customWidth="1"/>
    <col min="5642" max="5887" width="9" style="4"/>
    <col min="5888" max="5888" width="2.25" style="4" customWidth="1"/>
    <col min="5889" max="5892" width="16.125" style="4" customWidth="1"/>
    <col min="5893" max="5893" width="19.75" style="4" customWidth="1"/>
    <col min="5894" max="5897" width="16.125" style="4" customWidth="1"/>
    <col min="5898" max="6143" width="9" style="4"/>
    <col min="6144" max="6144" width="2.25" style="4" customWidth="1"/>
    <col min="6145" max="6148" width="16.125" style="4" customWidth="1"/>
    <col min="6149" max="6149" width="19.75" style="4" customWidth="1"/>
    <col min="6150" max="6153" width="16.125" style="4" customWidth="1"/>
    <col min="6154" max="6399" width="9" style="4"/>
    <col min="6400" max="6400" width="2.25" style="4" customWidth="1"/>
    <col min="6401" max="6404" width="16.125" style="4" customWidth="1"/>
    <col min="6405" max="6405" width="19.75" style="4" customWidth="1"/>
    <col min="6406" max="6409" width="16.125" style="4" customWidth="1"/>
    <col min="6410" max="6655" width="9" style="4"/>
    <col min="6656" max="6656" width="2.25" style="4" customWidth="1"/>
    <col min="6657" max="6660" width="16.125" style="4" customWidth="1"/>
    <col min="6661" max="6661" width="19.75" style="4" customWidth="1"/>
    <col min="6662" max="6665" width="16.125" style="4" customWidth="1"/>
    <col min="6666" max="6911" width="9" style="4"/>
    <col min="6912" max="6912" width="2.25" style="4" customWidth="1"/>
    <col min="6913" max="6916" width="16.125" style="4" customWidth="1"/>
    <col min="6917" max="6917" width="19.75" style="4" customWidth="1"/>
    <col min="6918" max="6921" width="16.125" style="4" customWidth="1"/>
    <col min="6922" max="7167" width="9" style="4"/>
    <col min="7168" max="7168" width="2.25" style="4" customWidth="1"/>
    <col min="7169" max="7172" width="16.125" style="4" customWidth="1"/>
    <col min="7173" max="7173" width="19.75" style="4" customWidth="1"/>
    <col min="7174" max="7177" width="16.125" style="4" customWidth="1"/>
    <col min="7178" max="7423" width="9" style="4"/>
    <col min="7424" max="7424" width="2.25" style="4" customWidth="1"/>
    <col min="7425" max="7428" width="16.125" style="4" customWidth="1"/>
    <col min="7429" max="7429" width="19.75" style="4" customWidth="1"/>
    <col min="7430" max="7433" width="16.125" style="4" customWidth="1"/>
    <col min="7434" max="7679" width="9" style="4"/>
    <col min="7680" max="7680" width="2.25" style="4" customWidth="1"/>
    <col min="7681" max="7684" width="16.125" style="4" customWidth="1"/>
    <col min="7685" max="7685" width="19.75" style="4" customWidth="1"/>
    <col min="7686" max="7689" width="16.125" style="4" customWidth="1"/>
    <col min="7690" max="7935" width="9" style="4"/>
    <col min="7936" max="7936" width="2.25" style="4" customWidth="1"/>
    <col min="7937" max="7940" width="16.125" style="4" customWidth="1"/>
    <col min="7941" max="7941" width="19.75" style="4" customWidth="1"/>
    <col min="7942" max="7945" width="16.125" style="4" customWidth="1"/>
    <col min="7946" max="8191" width="9" style="4"/>
    <col min="8192" max="8192" width="2.25" style="4" customWidth="1"/>
    <col min="8193" max="8196" width="16.125" style="4" customWidth="1"/>
    <col min="8197" max="8197" width="19.75" style="4" customWidth="1"/>
    <col min="8198" max="8201" width="16.125" style="4" customWidth="1"/>
    <col min="8202" max="8447" width="9" style="4"/>
    <col min="8448" max="8448" width="2.25" style="4" customWidth="1"/>
    <col min="8449" max="8452" width="16.125" style="4" customWidth="1"/>
    <col min="8453" max="8453" width="19.75" style="4" customWidth="1"/>
    <col min="8454" max="8457" width="16.125" style="4" customWidth="1"/>
    <col min="8458" max="8703" width="9" style="4"/>
    <col min="8704" max="8704" width="2.25" style="4" customWidth="1"/>
    <col min="8705" max="8708" width="16.125" style="4" customWidth="1"/>
    <col min="8709" max="8709" width="19.75" style="4" customWidth="1"/>
    <col min="8710" max="8713" width="16.125" style="4" customWidth="1"/>
    <col min="8714" max="8959" width="9" style="4"/>
    <col min="8960" max="8960" width="2.25" style="4" customWidth="1"/>
    <col min="8961" max="8964" width="16.125" style="4" customWidth="1"/>
    <col min="8965" max="8965" width="19.75" style="4" customWidth="1"/>
    <col min="8966" max="8969" width="16.125" style="4" customWidth="1"/>
    <col min="8970" max="9215" width="9" style="4"/>
    <col min="9216" max="9216" width="2.25" style="4" customWidth="1"/>
    <col min="9217" max="9220" width="16.125" style="4" customWidth="1"/>
    <col min="9221" max="9221" width="19.75" style="4" customWidth="1"/>
    <col min="9222" max="9225" width="16.125" style="4" customWidth="1"/>
    <col min="9226" max="9471" width="9" style="4"/>
    <col min="9472" max="9472" width="2.25" style="4" customWidth="1"/>
    <col min="9473" max="9476" width="16.125" style="4" customWidth="1"/>
    <col min="9477" max="9477" width="19.75" style="4" customWidth="1"/>
    <col min="9478" max="9481" width="16.125" style="4" customWidth="1"/>
    <col min="9482" max="9727" width="9" style="4"/>
    <col min="9728" max="9728" width="2.25" style="4" customWidth="1"/>
    <col min="9729" max="9732" width="16.125" style="4" customWidth="1"/>
    <col min="9733" max="9733" width="19.75" style="4" customWidth="1"/>
    <col min="9734" max="9737" width="16.125" style="4" customWidth="1"/>
    <col min="9738" max="9983" width="9" style="4"/>
    <col min="9984" max="9984" width="2.25" style="4" customWidth="1"/>
    <col min="9985" max="9988" width="16.125" style="4" customWidth="1"/>
    <col min="9989" max="9989" width="19.75" style="4" customWidth="1"/>
    <col min="9990" max="9993" width="16.125" style="4" customWidth="1"/>
    <col min="9994" max="10239" width="9" style="4"/>
    <col min="10240" max="10240" width="2.25" style="4" customWidth="1"/>
    <col min="10241" max="10244" width="16.125" style="4" customWidth="1"/>
    <col min="10245" max="10245" width="19.75" style="4" customWidth="1"/>
    <col min="10246" max="10249" width="16.125" style="4" customWidth="1"/>
    <col min="10250" max="10495" width="9" style="4"/>
    <col min="10496" max="10496" width="2.25" style="4" customWidth="1"/>
    <col min="10497" max="10500" width="16.125" style="4" customWidth="1"/>
    <col min="10501" max="10501" width="19.75" style="4" customWidth="1"/>
    <col min="10502" max="10505" width="16.125" style="4" customWidth="1"/>
    <col min="10506" max="10751" width="9" style="4"/>
    <col min="10752" max="10752" width="2.25" style="4" customWidth="1"/>
    <col min="10753" max="10756" width="16.125" style="4" customWidth="1"/>
    <col min="10757" max="10757" width="19.75" style="4" customWidth="1"/>
    <col min="10758" max="10761" width="16.125" style="4" customWidth="1"/>
    <col min="10762" max="11007" width="9" style="4"/>
    <col min="11008" max="11008" width="2.25" style="4" customWidth="1"/>
    <col min="11009" max="11012" width="16.125" style="4" customWidth="1"/>
    <col min="11013" max="11013" width="19.75" style="4" customWidth="1"/>
    <col min="11014" max="11017" width="16.125" style="4" customWidth="1"/>
    <col min="11018" max="11263" width="9" style="4"/>
    <col min="11264" max="11264" width="2.25" style="4" customWidth="1"/>
    <col min="11265" max="11268" width="16.125" style="4" customWidth="1"/>
    <col min="11269" max="11269" width="19.75" style="4" customWidth="1"/>
    <col min="11270" max="11273" width="16.125" style="4" customWidth="1"/>
    <col min="11274" max="11519" width="9" style="4"/>
    <col min="11520" max="11520" width="2.25" style="4" customWidth="1"/>
    <col min="11521" max="11524" width="16.125" style="4" customWidth="1"/>
    <col min="11525" max="11525" width="19.75" style="4" customWidth="1"/>
    <col min="11526" max="11529" width="16.125" style="4" customWidth="1"/>
    <col min="11530" max="11775" width="9" style="4"/>
    <col min="11776" max="11776" width="2.25" style="4" customWidth="1"/>
    <col min="11777" max="11780" width="16.125" style="4" customWidth="1"/>
    <col min="11781" max="11781" width="19.75" style="4" customWidth="1"/>
    <col min="11782" max="11785" width="16.125" style="4" customWidth="1"/>
    <col min="11786" max="12031" width="9" style="4"/>
    <col min="12032" max="12032" width="2.25" style="4" customWidth="1"/>
    <col min="12033" max="12036" width="16.125" style="4" customWidth="1"/>
    <col min="12037" max="12037" width="19.75" style="4" customWidth="1"/>
    <col min="12038" max="12041" width="16.125" style="4" customWidth="1"/>
    <col min="12042" max="12287" width="9" style="4"/>
    <col min="12288" max="12288" width="2.25" style="4" customWidth="1"/>
    <col min="12289" max="12292" width="16.125" style="4" customWidth="1"/>
    <col min="12293" max="12293" width="19.75" style="4" customWidth="1"/>
    <col min="12294" max="12297" width="16.125" style="4" customWidth="1"/>
    <col min="12298" max="12543" width="9" style="4"/>
    <col min="12544" max="12544" width="2.25" style="4" customWidth="1"/>
    <col min="12545" max="12548" width="16.125" style="4" customWidth="1"/>
    <col min="12549" max="12549" width="19.75" style="4" customWidth="1"/>
    <col min="12550" max="12553" width="16.125" style="4" customWidth="1"/>
    <col min="12554" max="12799" width="9" style="4"/>
    <col min="12800" max="12800" width="2.25" style="4" customWidth="1"/>
    <col min="12801" max="12804" width="16.125" style="4" customWidth="1"/>
    <col min="12805" max="12805" width="19.75" style="4" customWidth="1"/>
    <col min="12806" max="12809" width="16.125" style="4" customWidth="1"/>
    <col min="12810" max="13055" width="9" style="4"/>
    <col min="13056" max="13056" width="2.25" style="4" customWidth="1"/>
    <col min="13057" max="13060" width="16.125" style="4" customWidth="1"/>
    <col min="13061" max="13061" width="19.75" style="4" customWidth="1"/>
    <col min="13062" max="13065" width="16.125" style="4" customWidth="1"/>
    <col min="13066" max="13311" width="9" style="4"/>
    <col min="13312" max="13312" width="2.25" style="4" customWidth="1"/>
    <col min="13313" max="13316" width="16.125" style="4" customWidth="1"/>
    <col min="13317" max="13317" width="19.75" style="4" customWidth="1"/>
    <col min="13318" max="13321" width="16.125" style="4" customWidth="1"/>
    <col min="13322" max="13567" width="9" style="4"/>
    <col min="13568" max="13568" width="2.25" style="4" customWidth="1"/>
    <col min="13569" max="13572" width="16.125" style="4" customWidth="1"/>
    <col min="13573" max="13573" width="19.75" style="4" customWidth="1"/>
    <col min="13574" max="13577" width="16.125" style="4" customWidth="1"/>
    <col min="13578" max="13823" width="9" style="4"/>
    <col min="13824" max="13824" width="2.25" style="4" customWidth="1"/>
    <col min="13825" max="13828" width="16.125" style="4" customWidth="1"/>
    <col min="13829" max="13829" width="19.75" style="4" customWidth="1"/>
    <col min="13830" max="13833" width="16.125" style="4" customWidth="1"/>
    <col min="13834" max="14079" width="9" style="4"/>
    <col min="14080" max="14080" width="2.25" style="4" customWidth="1"/>
    <col min="14081" max="14084" width="16.125" style="4" customWidth="1"/>
    <col min="14085" max="14085" width="19.75" style="4" customWidth="1"/>
    <col min="14086" max="14089" width="16.125" style="4" customWidth="1"/>
    <col min="14090" max="14335" width="9" style="4"/>
    <col min="14336" max="14336" width="2.25" style="4" customWidth="1"/>
    <col min="14337" max="14340" width="16.125" style="4" customWidth="1"/>
    <col min="14341" max="14341" width="19.75" style="4" customWidth="1"/>
    <col min="14342" max="14345" width="16.125" style="4" customWidth="1"/>
    <col min="14346" max="14591" width="9" style="4"/>
    <col min="14592" max="14592" width="2.25" style="4" customWidth="1"/>
    <col min="14593" max="14596" width="16.125" style="4" customWidth="1"/>
    <col min="14597" max="14597" width="19.75" style="4" customWidth="1"/>
    <col min="14598" max="14601" width="16.125" style="4" customWidth="1"/>
    <col min="14602" max="14847" width="9" style="4"/>
    <col min="14848" max="14848" width="2.25" style="4" customWidth="1"/>
    <col min="14849" max="14852" width="16.125" style="4" customWidth="1"/>
    <col min="14853" max="14853" width="19.75" style="4" customWidth="1"/>
    <col min="14854" max="14857" width="16.125" style="4" customWidth="1"/>
    <col min="14858" max="15103" width="9" style="4"/>
    <col min="15104" max="15104" width="2.25" style="4" customWidth="1"/>
    <col min="15105" max="15108" width="16.125" style="4" customWidth="1"/>
    <col min="15109" max="15109" width="19.75" style="4" customWidth="1"/>
    <col min="15110" max="15113" width="16.125" style="4" customWidth="1"/>
    <col min="15114" max="15359" width="9" style="4"/>
    <col min="15360" max="15360" width="2.25" style="4" customWidth="1"/>
    <col min="15361" max="15364" width="16.125" style="4" customWidth="1"/>
    <col min="15365" max="15365" width="19.75" style="4" customWidth="1"/>
    <col min="15366" max="15369" width="16.125" style="4" customWidth="1"/>
    <col min="15370" max="15615" width="9" style="4"/>
    <col min="15616" max="15616" width="2.25" style="4" customWidth="1"/>
    <col min="15617" max="15620" width="16.125" style="4" customWidth="1"/>
    <col min="15621" max="15621" width="19.75" style="4" customWidth="1"/>
    <col min="15622" max="15625" width="16.125" style="4" customWidth="1"/>
    <col min="15626" max="15871" width="9" style="4"/>
    <col min="15872" max="15872" width="2.25" style="4" customWidth="1"/>
    <col min="15873" max="15876" width="16.125" style="4" customWidth="1"/>
    <col min="15877" max="15877" width="19.75" style="4" customWidth="1"/>
    <col min="15878" max="15881" width="16.125" style="4" customWidth="1"/>
    <col min="15882" max="16127" width="9" style="4"/>
    <col min="16128" max="16128" width="2.25" style="4" customWidth="1"/>
    <col min="16129" max="16132" width="16.125" style="4" customWidth="1"/>
    <col min="16133" max="16133" width="19.75" style="4" customWidth="1"/>
    <col min="16134" max="16137" width="16.125" style="4" customWidth="1"/>
    <col min="16138" max="16384" width="9" style="4"/>
  </cols>
  <sheetData>
    <row r="1" ht="36.75" spans="1:9">
      <c r="A1" s="5" t="s">
        <v>2042</v>
      </c>
      <c r="B1" s="5"/>
      <c r="C1" s="5"/>
      <c r="D1" s="5"/>
      <c r="E1" s="5"/>
      <c r="F1" s="5"/>
      <c r="G1" s="5"/>
      <c r="H1" s="5"/>
      <c r="I1" s="5"/>
    </row>
    <row r="2" s="1" customFormat="1" ht="30" customHeight="1" spans="1:9">
      <c r="A2" s="6" t="s">
        <v>2043</v>
      </c>
      <c r="B2" s="6"/>
      <c r="C2" s="6"/>
      <c r="D2" s="6"/>
      <c r="E2" s="6"/>
      <c r="F2" s="6"/>
      <c r="G2" s="6"/>
      <c r="H2" s="6"/>
      <c r="I2" s="6"/>
    </row>
    <row r="3" s="1" customFormat="1" ht="14.25" customHeight="1" spans="1:9">
      <c r="A3" s="7" t="s">
        <v>2044</v>
      </c>
      <c r="B3" s="7"/>
      <c r="C3" s="7"/>
      <c r="D3" s="8" t="s">
        <v>2045</v>
      </c>
      <c r="E3" s="9"/>
      <c r="F3" s="7" t="s">
        <v>976</v>
      </c>
      <c r="G3" s="10" t="s">
        <v>2046</v>
      </c>
      <c r="H3" s="10" t="s">
        <v>2047</v>
      </c>
      <c r="I3" s="10" t="s">
        <v>2048</v>
      </c>
    </row>
    <row r="4" s="1" customFormat="1" ht="14.25" customHeight="1" spans="1:9">
      <c r="A4" s="7"/>
      <c r="B4" s="7"/>
      <c r="C4" s="7"/>
      <c r="D4" s="11"/>
      <c r="E4" s="12"/>
      <c r="F4" s="7"/>
      <c r="G4" s="13"/>
      <c r="H4" s="13"/>
      <c r="I4" s="13"/>
    </row>
    <row r="5" s="1" customFormat="1" ht="14.25" customHeight="1" spans="1:9">
      <c r="A5" s="7"/>
      <c r="B5" s="7"/>
      <c r="C5" s="7"/>
      <c r="D5" s="14"/>
      <c r="E5" s="15"/>
      <c r="F5" s="7"/>
      <c r="G5" s="16"/>
      <c r="H5" s="16"/>
      <c r="I5" s="16"/>
    </row>
    <row r="6" s="1" customFormat="1" ht="29.25" customHeight="1" spans="1:9">
      <c r="A6" s="17"/>
      <c r="B6" s="18"/>
      <c r="C6" s="19"/>
      <c r="D6" s="20" t="s">
        <v>2049</v>
      </c>
      <c r="E6" s="21"/>
      <c r="F6" s="22" t="s">
        <v>2050</v>
      </c>
      <c r="G6" s="23" t="s">
        <v>2051</v>
      </c>
      <c r="H6" s="23" t="s">
        <v>2052</v>
      </c>
      <c r="I6" s="40" t="s">
        <v>2053</v>
      </c>
    </row>
    <row r="7" s="1" customFormat="1" ht="29.25" customHeight="1" spans="1:9">
      <c r="A7" s="17"/>
      <c r="B7" s="18"/>
      <c r="C7" s="19"/>
      <c r="D7" s="24"/>
      <c r="E7" s="25"/>
      <c r="F7" s="22"/>
      <c r="G7" s="22"/>
      <c r="H7" s="22"/>
      <c r="I7" s="41"/>
    </row>
    <row r="8" s="1" customFormat="1" ht="29.25" customHeight="1" spans="1:9">
      <c r="A8" s="17"/>
      <c r="B8" s="18"/>
      <c r="C8" s="19"/>
      <c r="D8" s="24"/>
      <c r="E8" s="25"/>
      <c r="F8" s="22"/>
      <c r="G8" s="22"/>
      <c r="H8" s="22"/>
      <c r="I8" s="41"/>
    </row>
    <row r="9" s="1" customFormat="1" ht="29.25" customHeight="1" spans="1:9">
      <c r="A9" s="17"/>
      <c r="B9" s="18"/>
      <c r="C9" s="19"/>
      <c r="D9" s="24"/>
      <c r="E9" s="25"/>
      <c r="F9" s="22"/>
      <c r="G9" s="22"/>
      <c r="H9" s="22"/>
      <c r="I9" s="41"/>
    </row>
    <row r="10" s="1" customFormat="1" ht="29.25" customHeight="1" spans="1:9">
      <c r="A10" s="17"/>
      <c r="B10" s="18"/>
      <c r="C10" s="19"/>
      <c r="D10" s="24"/>
      <c r="E10" s="25"/>
      <c r="F10" s="22"/>
      <c r="G10" s="22"/>
      <c r="H10" s="22"/>
      <c r="I10" s="41"/>
    </row>
    <row r="11" s="1" customFormat="1" ht="29.25" customHeight="1" spans="1:9">
      <c r="A11" s="17"/>
      <c r="B11" s="18"/>
      <c r="C11" s="19"/>
      <c r="D11" s="24"/>
      <c r="E11" s="25"/>
      <c r="F11" s="22"/>
      <c r="G11" s="22"/>
      <c r="H11" s="22"/>
      <c r="I11" s="41"/>
    </row>
    <row r="12" s="1" customFormat="1" ht="27.75" customHeight="1" spans="1:9">
      <c r="A12" s="17"/>
      <c r="B12" s="18"/>
      <c r="C12" s="19"/>
      <c r="D12" s="24"/>
      <c r="E12" s="25"/>
      <c r="F12" s="22"/>
      <c r="G12" s="22"/>
      <c r="H12" s="22"/>
      <c r="I12" s="41"/>
    </row>
    <row r="13" s="1" customFormat="1" ht="60.75" customHeight="1" spans="1:9">
      <c r="A13" s="26"/>
      <c r="B13" s="27"/>
      <c r="C13" s="28"/>
      <c r="D13" s="29"/>
      <c r="E13" s="30"/>
      <c r="F13" s="31"/>
      <c r="G13" s="31"/>
      <c r="H13" s="31"/>
      <c r="I13" s="42"/>
    </row>
    <row r="14" s="2" customFormat="1" ht="23.25" customHeight="1" spans="1:9">
      <c r="A14" s="32" t="s">
        <v>2054</v>
      </c>
      <c r="B14" s="33" t="s">
        <v>2055</v>
      </c>
      <c r="C14" s="34"/>
      <c r="D14" s="34"/>
      <c r="E14" s="34"/>
      <c r="F14" s="34"/>
      <c r="G14" s="34"/>
      <c r="H14" s="34"/>
      <c r="I14" s="34"/>
    </row>
    <row r="15" s="1" customFormat="1" ht="30" customHeight="1" spans="1:9">
      <c r="A15" s="35" t="s">
        <v>2056</v>
      </c>
      <c r="B15" s="35"/>
      <c r="C15" s="35"/>
      <c r="D15" s="35"/>
      <c r="E15" s="35"/>
      <c r="F15" s="35"/>
      <c r="G15" s="35"/>
      <c r="H15" s="35"/>
      <c r="I15" s="35"/>
    </row>
    <row r="16" s="1" customFormat="1" customHeight="1" spans="1:9">
      <c r="A16" s="7" t="s">
        <v>2044</v>
      </c>
      <c r="B16" s="7"/>
      <c r="C16" s="7"/>
      <c r="D16" s="8" t="s">
        <v>2045</v>
      </c>
      <c r="E16" s="9"/>
      <c r="F16" s="7" t="s">
        <v>976</v>
      </c>
      <c r="G16" s="7" t="s">
        <v>2046</v>
      </c>
      <c r="H16" s="7" t="s">
        <v>2047</v>
      </c>
      <c r="I16" s="7" t="s">
        <v>2048</v>
      </c>
    </row>
    <row r="17" s="1" customFormat="1" customHeight="1" spans="1:9">
      <c r="A17" s="7"/>
      <c r="B17" s="7"/>
      <c r="C17" s="7"/>
      <c r="D17" s="11"/>
      <c r="E17" s="12"/>
      <c r="F17" s="7"/>
      <c r="G17" s="7"/>
      <c r="H17" s="7"/>
      <c r="I17" s="7"/>
    </row>
    <row r="18" s="1" customFormat="1" customHeight="1" spans="1:9">
      <c r="A18" s="7"/>
      <c r="B18" s="7"/>
      <c r="C18" s="7"/>
      <c r="D18" s="14"/>
      <c r="E18" s="15"/>
      <c r="F18" s="7"/>
      <c r="G18" s="7"/>
      <c r="H18" s="7"/>
      <c r="I18" s="7"/>
    </row>
    <row r="19" s="1" customFormat="1" ht="18" customHeight="1" spans="1:9">
      <c r="A19" s="36"/>
      <c r="B19" s="37"/>
      <c r="C19" s="38"/>
      <c r="D19" s="20" t="s">
        <v>2057</v>
      </c>
      <c r="E19" s="21"/>
      <c r="F19" s="23" t="s">
        <v>2058</v>
      </c>
      <c r="G19" s="39" t="s">
        <v>2059</v>
      </c>
      <c r="H19" s="23" t="s">
        <v>2060</v>
      </c>
      <c r="I19" s="40" t="s">
        <v>2053</v>
      </c>
    </row>
    <row r="20" s="1" customFormat="1" ht="20.25" customHeight="1" spans="1:9">
      <c r="A20" s="17"/>
      <c r="B20" s="18"/>
      <c r="C20" s="19"/>
      <c r="D20" s="24"/>
      <c r="E20" s="25"/>
      <c r="F20" s="22"/>
      <c r="G20" s="39"/>
      <c r="H20" s="22"/>
      <c r="I20" s="41"/>
    </row>
    <row r="21" s="1" customFormat="1" ht="20.25" customHeight="1" spans="1:9">
      <c r="A21" s="17"/>
      <c r="B21" s="18"/>
      <c r="C21" s="19"/>
      <c r="D21" s="24"/>
      <c r="E21" s="25"/>
      <c r="F21" s="22"/>
      <c r="G21" s="39"/>
      <c r="H21" s="22"/>
      <c r="I21" s="41"/>
    </row>
    <row r="22" s="1" customFormat="1" ht="20.25" customHeight="1" spans="1:9">
      <c r="A22" s="17"/>
      <c r="B22" s="18"/>
      <c r="C22" s="19"/>
      <c r="D22" s="24"/>
      <c r="E22" s="25"/>
      <c r="F22" s="22"/>
      <c r="G22" s="39"/>
      <c r="H22" s="22"/>
      <c r="I22" s="41"/>
    </row>
    <row r="23" s="1" customFormat="1" ht="20.25" customHeight="1" spans="1:9">
      <c r="A23" s="17"/>
      <c r="B23" s="18"/>
      <c r="C23" s="19"/>
      <c r="D23" s="24"/>
      <c r="E23" s="25"/>
      <c r="F23" s="22"/>
      <c r="G23" s="39"/>
      <c r="H23" s="22"/>
      <c r="I23" s="41"/>
    </row>
    <row r="24" s="1" customFormat="1" ht="20.25" customHeight="1" spans="1:9">
      <c r="A24" s="17"/>
      <c r="B24" s="18"/>
      <c r="C24" s="19"/>
      <c r="D24" s="24"/>
      <c r="E24" s="25"/>
      <c r="F24" s="22"/>
      <c r="G24" s="39"/>
      <c r="H24" s="22"/>
      <c r="I24" s="41"/>
    </row>
    <row r="25" s="1" customFormat="1" ht="20.25" customHeight="1" spans="1:9">
      <c r="A25" s="17"/>
      <c r="B25" s="18"/>
      <c r="C25" s="19"/>
      <c r="D25" s="24"/>
      <c r="E25" s="25"/>
      <c r="F25" s="22"/>
      <c r="G25" s="39"/>
      <c r="H25" s="22"/>
      <c r="I25" s="41"/>
    </row>
    <row r="26" s="1" customFormat="1" ht="18" customHeight="1" spans="1:9">
      <c r="A26" s="17"/>
      <c r="B26" s="18"/>
      <c r="C26" s="19"/>
      <c r="D26" s="24"/>
      <c r="E26" s="25"/>
      <c r="F26" s="22"/>
      <c r="G26" s="39"/>
      <c r="H26" s="22"/>
      <c r="I26" s="41"/>
    </row>
    <row r="27" s="1" customFormat="1" ht="148.5" customHeight="1" spans="1:9">
      <c r="A27" s="26"/>
      <c r="B27" s="27"/>
      <c r="C27" s="28"/>
      <c r="D27" s="29"/>
      <c r="E27" s="30"/>
      <c r="F27" s="31"/>
      <c r="G27" s="39"/>
      <c r="H27" s="31"/>
      <c r="I27" s="42"/>
    </row>
    <row r="28" s="2" customFormat="1" ht="23.25" customHeight="1" spans="1:9">
      <c r="A28" s="32" t="s">
        <v>2054</v>
      </c>
      <c r="B28" s="33" t="s">
        <v>2055</v>
      </c>
      <c r="C28" s="34"/>
      <c r="D28" s="34"/>
      <c r="E28" s="34"/>
      <c r="F28" s="34"/>
      <c r="G28" s="34"/>
      <c r="H28" s="34"/>
      <c r="I28" s="43"/>
    </row>
    <row r="29" s="1" customFormat="1" ht="30" customHeight="1" spans="1:9">
      <c r="A29" s="35" t="s">
        <v>2061</v>
      </c>
      <c r="B29" s="35"/>
      <c r="C29" s="35"/>
      <c r="D29" s="35"/>
      <c r="E29" s="35"/>
      <c r="F29" s="35"/>
      <c r="G29" s="35"/>
      <c r="H29" s="35"/>
      <c r="I29" s="35"/>
    </row>
    <row r="30" s="1" customFormat="1" ht="14.25" customHeight="1" spans="1:9">
      <c r="A30" s="7" t="s">
        <v>2044</v>
      </c>
      <c r="B30" s="7"/>
      <c r="C30" s="7"/>
      <c r="D30" s="8" t="s">
        <v>2045</v>
      </c>
      <c r="E30" s="9"/>
      <c r="F30" s="7" t="s">
        <v>976</v>
      </c>
      <c r="G30" s="7" t="s">
        <v>2046</v>
      </c>
      <c r="H30" s="7" t="s">
        <v>2047</v>
      </c>
      <c r="I30" s="7" t="s">
        <v>2048</v>
      </c>
    </row>
    <row r="31" s="1" customFormat="1" ht="14.25" customHeight="1" spans="1:9">
      <c r="A31" s="7"/>
      <c r="B31" s="7"/>
      <c r="C31" s="7"/>
      <c r="D31" s="11"/>
      <c r="E31" s="12"/>
      <c r="F31" s="7"/>
      <c r="G31" s="7"/>
      <c r="H31" s="7"/>
      <c r="I31" s="7"/>
    </row>
    <row r="32" s="1" customFormat="1" ht="14.25" customHeight="1" spans="1:9">
      <c r="A32" s="7"/>
      <c r="B32" s="7"/>
      <c r="C32" s="7"/>
      <c r="D32" s="14"/>
      <c r="E32" s="15"/>
      <c r="F32" s="7"/>
      <c r="G32" s="7"/>
      <c r="H32" s="7"/>
      <c r="I32" s="7"/>
    </row>
    <row r="33" s="1" customFormat="1" ht="24.75" customHeight="1" spans="1:9">
      <c r="A33" s="36"/>
      <c r="B33" s="37"/>
      <c r="C33" s="38"/>
      <c r="D33" s="20" t="s">
        <v>2062</v>
      </c>
      <c r="E33" s="21"/>
      <c r="F33" s="23" t="s">
        <v>2063</v>
      </c>
      <c r="G33" s="22" t="s">
        <v>2064</v>
      </c>
      <c r="H33" s="23" t="s">
        <v>2065</v>
      </c>
      <c r="I33" s="41" t="s">
        <v>2053</v>
      </c>
    </row>
    <row r="34" s="1" customFormat="1" ht="24.75" customHeight="1" spans="1:9">
      <c r="A34" s="17"/>
      <c r="B34" s="18"/>
      <c r="C34" s="19"/>
      <c r="D34" s="24"/>
      <c r="E34" s="25"/>
      <c r="F34" s="22"/>
      <c r="G34" s="22"/>
      <c r="H34" s="22"/>
      <c r="I34" s="41"/>
    </row>
    <row r="35" s="1" customFormat="1" ht="24.75" customHeight="1" spans="1:9">
      <c r="A35" s="17"/>
      <c r="B35" s="18"/>
      <c r="C35" s="19"/>
      <c r="D35" s="24"/>
      <c r="E35" s="25"/>
      <c r="F35" s="22"/>
      <c r="G35" s="22"/>
      <c r="H35" s="22"/>
      <c r="I35" s="41"/>
    </row>
    <row r="36" s="1" customFormat="1" ht="24.75" customHeight="1" spans="1:9">
      <c r="A36" s="17"/>
      <c r="B36" s="18"/>
      <c r="C36" s="19"/>
      <c r="D36" s="24"/>
      <c r="E36" s="25"/>
      <c r="F36" s="22"/>
      <c r="G36" s="22"/>
      <c r="H36" s="22"/>
      <c r="I36" s="41"/>
    </row>
    <row r="37" s="1" customFormat="1" ht="24.75" customHeight="1" spans="1:9">
      <c r="A37" s="17"/>
      <c r="B37" s="18"/>
      <c r="C37" s="19"/>
      <c r="D37" s="24"/>
      <c r="E37" s="25"/>
      <c r="F37" s="22"/>
      <c r="G37" s="22"/>
      <c r="H37" s="22"/>
      <c r="I37" s="41"/>
    </row>
    <row r="38" s="1" customFormat="1" ht="24.75" customHeight="1" spans="1:9">
      <c r="A38" s="17"/>
      <c r="B38" s="18"/>
      <c r="C38" s="19"/>
      <c r="D38" s="24"/>
      <c r="E38" s="25"/>
      <c r="F38" s="22"/>
      <c r="G38" s="22"/>
      <c r="H38" s="22"/>
      <c r="I38" s="41"/>
    </row>
    <row r="39" s="1" customFormat="1" ht="24.75" customHeight="1" spans="1:9">
      <c r="A39" s="17"/>
      <c r="B39" s="18"/>
      <c r="C39" s="19"/>
      <c r="D39" s="24"/>
      <c r="E39" s="25"/>
      <c r="F39" s="22"/>
      <c r="G39" s="22"/>
      <c r="H39" s="22"/>
      <c r="I39" s="41"/>
    </row>
    <row r="40" s="1" customFormat="1" ht="24.75" customHeight="1" spans="1:9">
      <c r="A40" s="17"/>
      <c r="B40" s="18"/>
      <c r="C40" s="19"/>
      <c r="D40" s="24"/>
      <c r="E40" s="25"/>
      <c r="F40" s="22"/>
      <c r="G40" s="22"/>
      <c r="H40" s="22"/>
      <c r="I40" s="41"/>
    </row>
    <row r="41" s="1" customFormat="1" ht="132.75" customHeight="1" spans="1:9">
      <c r="A41" s="26"/>
      <c r="B41" s="27"/>
      <c r="C41" s="28"/>
      <c r="D41" s="29"/>
      <c r="E41" s="30"/>
      <c r="F41" s="31"/>
      <c r="G41" s="31"/>
      <c r="H41" s="31"/>
      <c r="I41" s="42"/>
    </row>
    <row r="42" s="2" customFormat="1" ht="23.25" customHeight="1" spans="1:9">
      <c r="A42" s="32" t="s">
        <v>2054</v>
      </c>
      <c r="B42" s="33" t="s">
        <v>2055</v>
      </c>
      <c r="C42" s="34"/>
      <c r="D42" s="34"/>
      <c r="E42" s="34"/>
      <c r="F42" s="34"/>
      <c r="G42" s="34"/>
      <c r="H42" s="34"/>
      <c r="I42" s="43"/>
    </row>
    <row r="43" s="3" customFormat="1" ht="16.5"/>
    <row r="44" s="3" customFormat="1" ht="16.5"/>
    <row r="45" s="3" customFormat="1" ht="16.5"/>
    <row r="46" s="1" customFormat="1" ht="28.5" customHeight="1"/>
    <row r="47" s="1" customFormat="1" ht="29.25" customHeight="1"/>
    <row r="48" s="1" customFormat="1" ht="29.25" customHeight="1"/>
    <row r="49" s="1" customFormat="1" ht="29.25" customHeight="1"/>
    <row r="50" s="1" customFormat="1" ht="29.25" customHeight="1"/>
    <row r="51" s="1" customFormat="1" ht="29.25" customHeight="1"/>
  </sheetData>
  <mergeCells count="43">
    <mergeCell ref="A1:I1"/>
    <mergeCell ref="A2:I2"/>
    <mergeCell ref="B14:I14"/>
    <mergeCell ref="A15:I15"/>
    <mergeCell ref="B28:I28"/>
    <mergeCell ref="A29:I29"/>
    <mergeCell ref="B42:I42"/>
    <mergeCell ref="F3:F5"/>
    <mergeCell ref="F6:F13"/>
    <mergeCell ref="F16:F18"/>
    <mergeCell ref="F19:F27"/>
    <mergeCell ref="F30:F32"/>
    <mergeCell ref="F33:F41"/>
    <mergeCell ref="G3:G5"/>
    <mergeCell ref="G6:G13"/>
    <mergeCell ref="G16:G18"/>
    <mergeCell ref="G19:G27"/>
    <mergeCell ref="G30:G32"/>
    <mergeCell ref="G33:G41"/>
    <mergeCell ref="H3:H5"/>
    <mergeCell ref="H6:H13"/>
    <mergeCell ref="H16:H18"/>
    <mergeCell ref="H19:H27"/>
    <mergeCell ref="H30:H32"/>
    <mergeCell ref="H33:H41"/>
    <mergeCell ref="I3:I5"/>
    <mergeCell ref="I6:I13"/>
    <mergeCell ref="I16:I18"/>
    <mergeCell ref="I19:I27"/>
    <mergeCell ref="I30:I32"/>
    <mergeCell ref="I33:I41"/>
    <mergeCell ref="A3:C5"/>
    <mergeCell ref="D3:E5"/>
    <mergeCell ref="A6:C13"/>
    <mergeCell ref="D6:E13"/>
    <mergeCell ref="A16:C18"/>
    <mergeCell ref="D16:E18"/>
    <mergeCell ref="A19:C27"/>
    <mergeCell ref="D19:E27"/>
    <mergeCell ref="A30:C32"/>
    <mergeCell ref="D30:E32"/>
    <mergeCell ref="A33:C41"/>
    <mergeCell ref="D33:E41"/>
  </mergeCells>
  <pageMargins left="0.708333333333333" right="0.708333333333333" top="0.747916666666667" bottom="0.747916666666667" header="0.314583333333333" footer="0.314583333333333"/>
  <pageSetup paperSize="9" orientation="portrait"/>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封面</vt:lpstr>
      <vt:lpstr>移动端</vt:lpstr>
      <vt:lpstr>移动端刊例说明</vt:lpstr>
      <vt:lpstr>PC端</vt:lpstr>
      <vt:lpstr>PC端刊例说明</vt:lpstr>
      <vt:lpstr>移动端创新资源</vt:lpstr>
      <vt:lpstr>素材规范</vt:lpstr>
      <vt:lpstr>魔图广告规范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2016-11-21T08:57:00Z</dcterms:created>
  <cp:lastPrinted>2017-01-05T09:44:00Z</cp:lastPrinted>
  <dcterms:modified xsi:type="dcterms:W3CDTF">2017-06-29T06:06:17Z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